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anoma.sharepoint.com/sites/Prijsencatalogus/Gedeelde documenten/General/Prijs en catalogusproces 12+/Catalogus 2025/7 - Catalogus gereed voor communicatie/"/>
    </mc:Choice>
  </mc:AlternateContent>
  <xr:revisionPtr revIDLastSave="0" documentId="8_{2318ACB7-7920-4244-B1B4-9F9758D0B2E2}" xr6:coauthVersionLast="47" xr6:coauthVersionMax="47" xr10:uidLastSave="{00000000-0000-0000-0000-000000000000}"/>
  <bookViews>
    <workbookView xWindow="30612" yWindow="-108" windowWidth="30936" windowHeight="16776" xr2:uid="{00000000-000D-0000-FFFF-FFFF00000000}"/>
  </bookViews>
  <sheets>
    <sheet name="Malmberg mbo catalogus '25-'26" sheetId="1" r:id="rId1"/>
    <sheet name="legenda en voorwaarden" sheetId="2" r:id="rId2"/>
    <sheet name="Blad1" sheetId="3" state="hidden" r:id="rId3"/>
    <sheet name="aanpassingen" sheetId="4" r:id="rId4"/>
    <sheet name="Uitverkocht" sheetId="5" r:id="rId5"/>
  </sheets>
  <definedNames>
    <definedName name="_xlnm._FilterDatabase" localSheetId="0" hidden="1">'Malmberg mbo catalogus ''25-''26'!$B$11:$DL$423</definedName>
    <definedName name="_xlnm.Print_Area" localSheetId="0">'Malmberg mbo catalogus ''25-''26'!$B$4:$L$165</definedName>
    <definedName name="_xlnm.Print_Titles" localSheetId="0">'Malmberg mbo catalogus ''25-''26'!$7:$7</definedName>
    <definedName name="Excel_BuiltIn__FilterDatabase_2">#REF!</definedName>
    <definedName name="Excel_BuiltIn__FilterDatabase_2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3" l="1"/>
  <c r="I37" i="3"/>
  <c r="K37" i="3" s="1"/>
  <c r="U35" i="3"/>
  <c r="I35" i="3"/>
  <c r="K35" i="3" s="1"/>
  <c r="U34" i="3"/>
  <c r="I34" i="3"/>
  <c r="K34" i="3" s="1"/>
  <c r="U29" i="3"/>
  <c r="I29" i="3"/>
  <c r="K29" i="3" s="1"/>
  <c r="U3" i="3"/>
  <c r="I3" i="3"/>
  <c r="K3" i="3" s="1"/>
  <c r="U1" i="3"/>
</calcChain>
</file>

<file path=xl/sharedStrings.xml><?xml version="1.0" encoding="utf-8"?>
<sst xmlns="http://schemas.openxmlformats.org/spreadsheetml/2006/main" count="1185" uniqueCount="681">
  <si>
    <t>Licenties voor studiejaar 2025/2026 kunnen besteld worden vanaf 1 mei 2025.</t>
  </si>
  <si>
    <t xml:space="preserve">Docentenmateriaal is te bestellen via de Malmberg docentenwebshop. </t>
  </si>
  <si>
    <t/>
  </si>
  <si>
    <t>Artikelen met de status b.l. (beperkt leverbaar) zijn tot 1 mei 2025 verkrijgbaar.</t>
  </si>
  <si>
    <t>Prijzen zijn geldig vanaf 1 januari 2025. Alle prijzen en datums zijn onder voorbehoud.</t>
  </si>
  <si>
    <t>Catalogus 2025 mbo - Studiejaar 2025/2026</t>
  </si>
  <si>
    <t>Mlb-nr</t>
  </si>
  <si>
    <t>Taalblokken 4e editie</t>
  </si>
  <si>
    <t>artikel</t>
  </si>
  <si>
    <t>ISBN</t>
  </si>
  <si>
    <t>prijs 2025 incl. btw</t>
  </si>
  <si>
    <t>leverbaar vanaf datum</t>
  </si>
  <si>
    <t>leverancier</t>
  </si>
  <si>
    <t>Status</t>
  </si>
  <si>
    <t>Opmerkingen</t>
  </si>
  <si>
    <t>ARTIKEL prijs excl. btw</t>
  </si>
  <si>
    <t>Docenten</t>
  </si>
  <si>
    <t>Docentenmateriaal: trainingen</t>
  </si>
  <si>
    <t>Aan de slag met Taalblokken, Rekenblokken of Take Care (1 dagdeel, max 12 pers)</t>
  </si>
  <si>
    <t>Malmberg</t>
  </si>
  <si>
    <t>Examentraining (1 uur, max 12 personen)</t>
  </si>
  <si>
    <t>Opfristraining (1 uur, max 12 personen)</t>
  </si>
  <si>
    <t>Beroepsgericht leren motiveert (Taalblokken) (2 uur, max 12 personen)</t>
  </si>
  <si>
    <t>Masterclass online toetsing en online toetsen (1 uur, max 12 personen)</t>
  </si>
  <si>
    <t>Masterclass online klassenmanagement en online differentiëren (1 uur, max 12 p)</t>
  </si>
  <si>
    <t>Haal meer uit formatief toetsen (1 dagdeel, max 12 personen)</t>
  </si>
  <si>
    <t>Blended beter voor de klas (2 dagdelen, max 12 personen)</t>
  </si>
  <si>
    <t>Masterclass samenwerkend leren – hoe doe je dat (1 uur, max 12 personen)</t>
  </si>
  <si>
    <t>Docentenmateriaal: digitaal</t>
  </si>
  <si>
    <t>Taalblokken 4e editie docentlicentie NE-EN-DU</t>
  </si>
  <si>
    <t>978-94-020-8475-7</t>
  </si>
  <si>
    <t>Studenten</t>
  </si>
  <si>
    <t>Studentenmateriaal: Taalblokken Nederlands</t>
  </si>
  <si>
    <t>Digitaal</t>
  </si>
  <si>
    <t>Taalblokken 4e editie studentlicentie 2 weken Nederlands</t>
  </si>
  <si>
    <t>978-94-020-7518-2</t>
  </si>
  <si>
    <t xml:space="preserve">Malmberg </t>
  </si>
  <si>
    <t>Taalblokken 4e editie studentlicentie 6 mnd Nederlands</t>
  </si>
  <si>
    <t>978-94-020-7520-5</t>
  </si>
  <si>
    <t>Malmberg/EDV</t>
  </si>
  <si>
    <t>Taalblokken 4e editie studentlicentie 12 mnd Nederlands</t>
  </si>
  <si>
    <t>978-94-020-7521-2</t>
  </si>
  <si>
    <t>Taalblokken 4e editie studentlicentie 24 mnd Nederlands</t>
  </si>
  <si>
    <t>978-94-020-7522-9</t>
  </si>
  <si>
    <t>Boeken</t>
  </si>
  <si>
    <t>Taalblokken 4e editie leerwerkboek Nederlands 1F</t>
  </si>
  <si>
    <t>978-94-020-7953-1</t>
  </si>
  <si>
    <t>Taalblokken 4e editie leerwerkboek deel A+B Nederlands 2F</t>
  </si>
  <si>
    <t>978-94-020-8152-7</t>
  </si>
  <si>
    <t>-Taalblokken 4e editie leerwerkboek deel A Nederlands 2F</t>
  </si>
  <si>
    <t>978-94-020-7630-1</t>
  </si>
  <si>
    <t>-Taalblokken 4e editie leerwerkboek deel B Nederlands 2F</t>
  </si>
  <si>
    <t>978-94-020-7631-8</t>
  </si>
  <si>
    <t>Taalblokken 4e editie leerwerkboek deel A+B Nederlands 3F</t>
  </si>
  <si>
    <t>978-94-020-8189-3</t>
  </si>
  <si>
    <t>-Taalblokken 4e editie leerwerkboek deel A Nederlands 3F</t>
  </si>
  <si>
    <t>978-94-020-7632-5</t>
  </si>
  <si>
    <t>-Taalblokken 4e editie leerwerkboek deel B Nederlands 3F</t>
  </si>
  <si>
    <t>978-94-020-7729-2</t>
  </si>
  <si>
    <t>Combipakketten (digitaal en boeken)</t>
  </si>
  <si>
    <t>Taalblokken 4e editie studentlicentie 12 mnd NE + leerwerkboek Nederlands 1F</t>
  </si>
  <si>
    <t>978-94-020-8017-9</t>
  </si>
  <si>
    <t>-Taalblokken 4e editie studentlicentie 12 mnd Nederlands</t>
  </si>
  <si>
    <t>-Taalblokken 4e editie leerwerkboek Nederlands 1F</t>
  </si>
  <si>
    <t>Taalblokken 4e editie studentlicentie 24 mnd NE + leerwerkboek Nederlands 1F</t>
  </si>
  <si>
    <t>978-94-020-8018-6</t>
  </si>
  <si>
    <t>-Taalblokken 4e editie studentlicentie 24 mnd Nederlands</t>
  </si>
  <si>
    <t>Taalblokken 4e editie studentlicentie 12 mnd NE + leerwerkboek Nederlands 2F</t>
  </si>
  <si>
    <t>978-94-020-8019-3</t>
  </si>
  <si>
    <t>Taalblokken 4e editie studentlicentie 24 mnd NE + leerwerkboek Nederlands 2F</t>
  </si>
  <si>
    <t>978-94-020-8020-9</t>
  </si>
  <si>
    <t>Taalblokken 4e editie studentlicentie 12 mnd NE + leerwerkboek Nederlands 3F</t>
  </si>
  <si>
    <t>978-94-020-8021-6</t>
  </si>
  <si>
    <t>Taalblokken 4e editie studentlicentie 24 mnd NE + leerwerkboek Nederlands 3F</t>
  </si>
  <si>
    <t>978-94-020-8022-3</t>
  </si>
  <si>
    <t>Studentenmateriaal: Taalblokken Engels</t>
  </si>
  <si>
    <t>Taalblokken 4e editie studentlicentie 2 weken Engels</t>
  </si>
  <si>
    <t>978-94-020-7523-6</t>
  </si>
  <si>
    <t>Taalblokken 4e editie studentlicentie 6 mnd Engels</t>
  </si>
  <si>
    <t>978-94-020-7525-0</t>
  </si>
  <si>
    <t>Taalblokken 4e editie studentlicentie 12 mnd Engels</t>
  </si>
  <si>
    <t>978-94-020-7526-7</t>
  </si>
  <si>
    <t>Taalblokken 4e editie studentlicentie 24 mnd Engels</t>
  </si>
  <si>
    <t>978-94-020-7527-4</t>
  </si>
  <si>
    <t>Taalblokken 4e editie leerwerkboek Engels A2</t>
  </si>
  <si>
    <t>978-94-020-7510-6</t>
  </si>
  <si>
    <t>Taalblokken 4e editie leerwerkboek deel A + B Engels B1</t>
  </si>
  <si>
    <t>978-94-020-8190-9</t>
  </si>
  <si>
    <t>-Taalblokken 4e editie leerwerkboek deel A Engels B1</t>
  </si>
  <si>
    <t>978-94-020-7730-8</t>
  </si>
  <si>
    <t>-Taalblokken 4e editie leerwerkboek deel B Engels B1</t>
  </si>
  <si>
    <t>978-94-020-7731-5</t>
  </si>
  <si>
    <t xml:space="preserve">Combipakketten (digitaal en boeken)  </t>
  </si>
  <si>
    <t>Taalblokken 4e editie studentlicentie 12 mnd EN + leerwerkboek Engels A2</t>
  </si>
  <si>
    <t>978-94-020-7514-4</t>
  </si>
  <si>
    <t>-Taalblokken 4e editie studentlicentie 12 mnd Engels</t>
  </si>
  <si>
    <t>-Taalblokken 4e editie leerwerkboek Engels A2</t>
  </si>
  <si>
    <t>Taalblokken 4e editie studentlicentie 24 mnd EN + leerwerkboek Engels A2</t>
  </si>
  <si>
    <t>978-94-020-7515-1</t>
  </si>
  <si>
    <t>-Taalblokken 4e editie studentlicentie 24 mnd Engels</t>
  </si>
  <si>
    <t>Taalblokken 4e editie studentlicentie 12 mnd EN + leerwerkboek Engels B1</t>
  </si>
  <si>
    <t>978-94-020-8023-0</t>
  </si>
  <si>
    <t>Taalblokken 4e editie studentlicentie 24 mnd EN + leerwerkboek Engels B1</t>
  </si>
  <si>
    <t>978-94-020-8024-7</t>
  </si>
  <si>
    <t>Studentenmateriaal: Taalblokken Duits</t>
  </si>
  <si>
    <t>Taalblokken 4e editie studentlicentie 2 weken Duits</t>
  </si>
  <si>
    <t>978-94-020-7958-6</t>
  </si>
  <si>
    <t>Taalblokken 4e editie studentlicentie 6 mnd Duits</t>
  </si>
  <si>
    <t>978-94-020-7959-3</t>
  </si>
  <si>
    <t>Taalblokken 4e editie studentlicentie 12 mnd Duits</t>
  </si>
  <si>
    <t>978-94-020-7960-9</t>
  </si>
  <si>
    <t>Taalblokken 4e editie studentlicentie 24 mnd Duits</t>
  </si>
  <si>
    <t>978-94-020-7961-6</t>
  </si>
  <si>
    <t>Taalblokken 4e editie leerwerkboek Duits A1</t>
  </si>
  <si>
    <t>978-94-020-7955-5</t>
  </si>
  <si>
    <t>Taalblokken 4e editie leerwerkboek Duits A2</t>
  </si>
  <si>
    <t>978-94-020-7956-2</t>
  </si>
  <si>
    <t>Taalblokken 4e editie leerwerkboek Duits B1</t>
  </si>
  <si>
    <t>978-94-020-7957-9</t>
  </si>
  <si>
    <t>Taalblokken 4e editie studentlicentie 12 mnd DU + leerwerkboek Duits A1</t>
  </si>
  <si>
    <t>978-94-020-8025-4</t>
  </si>
  <si>
    <t>-Taalblokken 4e editie leerwerkboek Duits A1</t>
  </si>
  <si>
    <t>-Taalblokken 4e editie studentlicentie 12 mnd Duits</t>
  </si>
  <si>
    <t>Taalblokken 4e editie studentlicentie 24 mnd DU + leerwerkboek Duits A1</t>
  </si>
  <si>
    <t>978-94-020-8026-1</t>
  </si>
  <si>
    <t>-Taalblokken 4e editie studentlicentie 24 mnd Duits</t>
  </si>
  <si>
    <t>Taalblokken 4e editie studentlicentie 12 mnd DU + leerwerkboek Duits A2</t>
  </si>
  <si>
    <t>978-94-020-8027-8</t>
  </si>
  <si>
    <t>-Taalblokken 4e editie leerwerkboek Duits A2</t>
  </si>
  <si>
    <t>Taalblokken 4e editie studentlicentie 24 mnd DU + leerwerkboek Duits A2</t>
  </si>
  <si>
    <t>978-94-020-8028-5</t>
  </si>
  <si>
    <t>Taalblokken 4e editie studentlicentie 12 mnd DU + leerwerkboek Duits B1</t>
  </si>
  <si>
    <t>978-94-020-8029-2</t>
  </si>
  <si>
    <t>-Taalblokken 4e editie leerwerkboek Duits B1</t>
  </si>
  <si>
    <t>Taalblokken 4e editie studentlicentie 24 mnd DU + leerwerkboek Duits B1</t>
  </si>
  <si>
    <t>978-94-020-8030-8</t>
  </si>
  <si>
    <t>Rekenblokken 4e editie</t>
  </si>
  <si>
    <t>Leren werken met online en boeken (Rekenblokken) (2 uur, max 12 personen)</t>
  </si>
  <si>
    <t>Rekenblokken 4e editie docentlicentie</t>
  </si>
  <si>
    <t>978-94-020-8061-2</t>
  </si>
  <si>
    <t>Studentenmateriaal: losse licenties</t>
  </si>
  <si>
    <t>Digitale uitlevering</t>
  </si>
  <si>
    <t>Rekenblokken 4e editie studentlicentie 2 weken</t>
  </si>
  <si>
    <t>978-94-020-7205-1</t>
  </si>
  <si>
    <t>Rekenblokken 4e editie studentlicentie 6 mnd</t>
  </si>
  <si>
    <t>978-94-020-7155-9</t>
  </si>
  <si>
    <t>Rekenblokken 4e editie studentlicentie 12 mnd</t>
  </si>
  <si>
    <t>978-94-020-7154-2</t>
  </si>
  <si>
    <t>Rekenblokken 4e editie studentlicentie 24 mnd</t>
  </si>
  <si>
    <t>978-94-020-7156-6</t>
  </si>
  <si>
    <t>Studentenmateriaal: boeken</t>
  </si>
  <si>
    <t>Rekenblokken 4e editie Slim rekenschrift</t>
  </si>
  <si>
    <t>978-94-020-7575-5</t>
  </si>
  <si>
    <t>Rekenblokken 4e editie leerwerkboek Ondersteunende vaardigheden</t>
  </si>
  <si>
    <t>978-94-020-7574-8</t>
  </si>
  <si>
    <t>Studentenmateriaal: pakketten</t>
  </si>
  <si>
    <t>Combipakket</t>
  </si>
  <si>
    <t>Rekenblokken 4e editie studentlicentie 12 mnd + lwb Ondersteunende vaardigheden</t>
  </si>
  <si>
    <t>978-94-020-7617-2</t>
  </si>
  <si>
    <t>-Rekenblokken 4e editie leerwerkboek Ondersteunende vaardigheden</t>
  </si>
  <si>
    <t>-Rekenblokken 4e editie studentlicentie 12 mnd</t>
  </si>
  <si>
    <t>Rekenblokken 4e ed. stu.lic 12 mnd + lwb Ondersteun. vaardigh. + Slim rekenschr.</t>
  </si>
  <si>
    <t>978-94-020-7577-9</t>
  </si>
  <si>
    <t>-Rekenblokken 4e editie Slim rekenschrift</t>
  </si>
  <si>
    <t>Rekenblokken 4e editie studentlicentie 24 mnd + lwb Ondersteunende vaardigheden</t>
  </si>
  <si>
    <t>978-94-020-7618-9</t>
  </si>
  <si>
    <t>-Rekenblokken 4e editie studentlicentie 24 mnd</t>
  </si>
  <si>
    <t>Rekenblokken 4e ed. stu.lic 24 mnd + lwb Ondersteun. vaardigh. + Slim rekenschr.</t>
  </si>
  <si>
    <t>978-94-020-7578-6</t>
  </si>
  <si>
    <t>Thema's Burgerschap</t>
  </si>
  <si>
    <t>Docentmateriaal: digitaal</t>
  </si>
  <si>
    <t>Thema's Burgerschap docentlicentie 14 maanden</t>
  </si>
  <si>
    <t>978-94-020-8451-1</t>
  </si>
  <si>
    <t>Studentmateriaal: Thema's Burgerschap 2025-2026</t>
  </si>
  <si>
    <t>Thema's Burgerschap studentlicentie 2 weken</t>
  </si>
  <si>
    <t>978-94-020-9230-1</t>
  </si>
  <si>
    <t>01-10-2025</t>
  </si>
  <si>
    <t>Thema's Burgerschap studentlicentie 6 maanden</t>
  </si>
  <si>
    <t>978-94-020-8450-4</t>
  </si>
  <si>
    <t>Thema's Burgerschap studentlicentie 12 maanden</t>
  </si>
  <si>
    <t>978-94-020-8448-1</t>
  </si>
  <si>
    <t>Thema's Burgerschap studentlicentie 24 maanden</t>
  </si>
  <si>
    <t>978-94-020-8449-8</t>
  </si>
  <si>
    <t>Thema's Burgerschap leerwerkboek entree niveau 2 2025-2026</t>
  </si>
  <si>
    <t>978-94-020-9199-1</t>
  </si>
  <si>
    <t>01-07-2025</t>
  </si>
  <si>
    <t>Thema's Burgerschap leerwerkboek niveau 3-4 2025-2026</t>
  </si>
  <si>
    <t>978-94-020-9201-1</t>
  </si>
  <si>
    <t>Thema's Burgerschap combi leerwerkboek+studentlicentie 12 mnd entree-2 2025-2026</t>
  </si>
  <si>
    <t>978-94-020-9232-5</t>
  </si>
  <si>
    <t>01-08-2025</t>
  </si>
  <si>
    <t>-Thema's Burgerschap leerwerkboek entree niveau 2 2025-2026</t>
  </si>
  <si>
    <t>-Thema's Burgerschap studentlicentie 12 maanden</t>
  </si>
  <si>
    <t>Thema's Burgerschap combi leerwerkboek+studentlicentie 24 mnd entree-2 2025-2026</t>
  </si>
  <si>
    <t>978-94-020-9233-2</t>
  </si>
  <si>
    <t>-Thema's Burgerschap studentlicentie 24 maanden</t>
  </si>
  <si>
    <t>Thema's Burgerschap combi leerwerkboek+studentlicentie 12 mnd 3-4 2025-2026</t>
  </si>
  <si>
    <t>978-94-020-9234-9</t>
  </si>
  <si>
    <t>-Thema's Burgerschap leerwerkboek niveau 3-4 2025-2026</t>
  </si>
  <si>
    <t>Thema's Burgerschap combi leerwerkboek+studentlicentie 24mnd 3-4 2025-2026</t>
  </si>
  <si>
    <t>978-94-020-9235-6</t>
  </si>
  <si>
    <t>Studentmateriaal: Thema's Burgerschap 2024-2025</t>
  </si>
  <si>
    <t>Thema's Burgerschap leerwerkboek entree-2 2024-2025</t>
  </si>
  <si>
    <t>978-94-020-8458-0</t>
  </si>
  <si>
    <t>Thema's Burgerschap leerwerkboek niveau 3-4 2024-2025</t>
  </si>
  <si>
    <t>978-94-020-8459-7</t>
  </si>
  <si>
    <t>Thema's Burgerschap combi leerwerkboek+studentlicentie 12 mnd entree-2 24-25</t>
  </si>
  <si>
    <t>978-94-020-8483-2</t>
  </si>
  <si>
    <t>-Thema's Burgerschap leerwerkboek entree-2 2024-2025</t>
  </si>
  <si>
    <t>Thema's Burgerschap combi leerwerkboek+studentlicentie 24 mnd entree-2 24-25</t>
  </si>
  <si>
    <t>978-94-020-8419-1</t>
  </si>
  <si>
    <t>Thema's Burgerschap combi leerwerkboek+studentlicentie 12 mnd niveau 3-4 24-25</t>
  </si>
  <si>
    <t>978-94-020-8420-7</t>
  </si>
  <si>
    <t>-Thema's Burgerschap leerwerkboek niveau 3-4 2024-2025</t>
  </si>
  <si>
    <t>Thema's Burgerschap combi leerwerkboek+studentlicentie 24 mnd niveau 3-4 24-25</t>
  </si>
  <si>
    <t>978-94-020-8421-4</t>
  </si>
  <si>
    <r>
      <t xml:space="preserve">Take Care </t>
    </r>
    <r>
      <rPr>
        <b/>
        <i/>
        <sz val="12"/>
        <color theme="0"/>
        <rFont val="Arial Narrow"/>
        <family val="2"/>
      </rPr>
      <t>NIEUW</t>
    </r>
  </si>
  <si>
    <t>Take Care | nieuw | VP4 | docentlicentie 14 maanden</t>
  </si>
  <si>
    <t>978-94-020-8652-2</t>
  </si>
  <si>
    <t>01-06-2025</t>
  </si>
  <si>
    <t>Studentenmateriaal: vakuitgaven</t>
  </si>
  <si>
    <t>Take Care | nieuw | VP4 (KD2020) | studentlicentie 6 maanden</t>
  </si>
  <si>
    <t>978-94-020-8651-5</t>
  </si>
  <si>
    <t>Take Care | nieuw | VP4 (KD2020) | studentlicentie 12 maanden</t>
  </si>
  <si>
    <t>978-94-020-8650-8</t>
  </si>
  <si>
    <t>Take Care | nieuw | VP4 | Theorieboek: Anatomie en Fysiologie</t>
  </si>
  <si>
    <t>978-94-020-8653-9</t>
  </si>
  <si>
    <t>Take Care | nieuw | VP4 | Theorieboek: Klinisch redeneren en Casuïstiek</t>
  </si>
  <si>
    <t>978-94-020-8655-3</t>
  </si>
  <si>
    <t>Take Care niveau 3</t>
  </si>
  <si>
    <t>Take Care niv. 3/4 docentlicentie</t>
  </si>
  <si>
    <t>978-94-020-0820-3</t>
  </si>
  <si>
    <t>Studentenmateriaal: losse modules</t>
  </si>
  <si>
    <t>Take Care niv. 3 module 1 Een dynamisch vak (studiemateriaal+licentie 48 mnd)</t>
  </si>
  <si>
    <t>978-94-020-0823-4</t>
  </si>
  <si>
    <t>-Take Care niv. 3 module 1 studentlicentie (48 mnd)</t>
  </si>
  <si>
    <t>978-94-020-5362-3</t>
  </si>
  <si>
    <t>-Take Care niv. 3 module 1 theoriekatern</t>
  </si>
  <si>
    <t>978-94-020-7589-2</t>
  </si>
  <si>
    <t>-Take Care niv. 3 module 1 opdrachtenboek</t>
  </si>
  <si>
    <t>978-94-020-7590-8</t>
  </si>
  <si>
    <t>Take Care niv. 3 module 2 Het dagelijkse leven v/d client (studmat+lic 48 mnd)</t>
  </si>
  <si>
    <t>978-94-020-0824-1</t>
  </si>
  <si>
    <t>-Take Care niv. 3 module 2 studentlicentie (48 mnd)</t>
  </si>
  <si>
    <t>978-94-020-5363-0</t>
  </si>
  <si>
    <t>-Take Care niv. 3 folio module 2 Het dagelijkse leven van de client</t>
  </si>
  <si>
    <t>978-94-020-6981-5</t>
  </si>
  <si>
    <t>Take Care niv. 3 module 3 De cliënt als uniek mens (2019) (boek + lic 48 mnd)</t>
  </si>
  <si>
    <t>978-94-020-4253-5</t>
  </si>
  <si>
    <t>-Take Care niv. 3 module 3 De cliënt als uniek mens studentlic (48 mnd)</t>
  </si>
  <si>
    <t>978-94-020-4252-8</t>
  </si>
  <si>
    <t>-Take Care niv. 3 folio module 3 De cliënt als uniek mens</t>
  </si>
  <si>
    <t>978-94-020-4251-1</t>
  </si>
  <si>
    <t>Take Care niv. 3 module 4 Werken met een zorgplan (studmat + licentie 48 mnd)</t>
  </si>
  <si>
    <t>978-94-020-0826-5</t>
  </si>
  <si>
    <t>-Take Care niv. 3 module 4 studentlicentie (48 mnd)</t>
  </si>
  <si>
    <t>978-94-020-5365-4</t>
  </si>
  <si>
    <t>-Take Care niv. 3 folio module 4 Werken met een zorgplan</t>
  </si>
  <si>
    <t>978-94-020-1390-0</t>
  </si>
  <si>
    <t>Take Care niv. 3 module 5 Client en samenleving (studmat + licentie 48 mnd)</t>
  </si>
  <si>
    <t>978-94-020-0827-2</t>
  </si>
  <si>
    <t>-Take Care niv. 3 module 5 studentlicentie (48 mnd)</t>
  </si>
  <si>
    <t>978-94-020-5366-1</t>
  </si>
  <si>
    <t>-Take Care niv. 3 folio module 5 Client en samenleving</t>
  </si>
  <si>
    <t>978-94-020-6982-2</t>
  </si>
  <si>
    <t>Take Care niv. 3 module 6 Organisatie en kwaliteit (studmat + licentie 48 mnd)</t>
  </si>
  <si>
    <t>978-94-020-0828-9</t>
  </si>
  <si>
    <t>-Take Care niv. 3 module 6 studentlicentie (48 mnd)</t>
  </si>
  <si>
    <t>978-94-020-5367-8</t>
  </si>
  <si>
    <t>-Take Care niv. 3 module 6 theoriekatern</t>
  </si>
  <si>
    <t>978-94-020-7591-5</t>
  </si>
  <si>
    <t>-Take Care niv. 3 module 6 opdrachtenboek</t>
  </si>
  <si>
    <t>978-94-020-7592-2</t>
  </si>
  <si>
    <t>Take Care niv. 3 module 7 Afscheid nemen v/d client (studmat + lic 48 mnd)</t>
  </si>
  <si>
    <t>978-94-020-0829-6</t>
  </si>
  <si>
    <t>-Take Care niv. 3 module 7 studentlicentie (48 mnd)</t>
  </si>
  <si>
    <t>978-94-020-5368-5</t>
  </si>
  <si>
    <t>-Take Care niv. 3 folio module 7 Afscheid nemen van de client</t>
  </si>
  <si>
    <t>978-94-020-1393-1</t>
  </si>
  <si>
    <t>Take Care niv. 3 module 8 Kraamzorg (boek + licentie 48 mnd) (2019)</t>
  </si>
  <si>
    <t>978-94-020-4383-9</t>
  </si>
  <si>
    <t>-Take Care niv. 3 module 8 studentlicentie (48 mnd) (2019)</t>
  </si>
  <si>
    <t>978-94-020-4435-5</t>
  </si>
  <si>
    <t>-Take Care niv. 3 folio module 8 Kraamzorg (2019)</t>
  </si>
  <si>
    <t>978-94-020-4434-8</t>
  </si>
  <si>
    <t>Take Care niv. 3/4 module 9 Kennis verwerven en delen (stud.mat + lic 60 mnd)</t>
  </si>
  <si>
    <t>978-94-020-8249-4</t>
  </si>
  <si>
    <t>-Take Care niv. 3/4 module 9 Kennis verwerven en delen studentlicentie (60 mnd)</t>
  </si>
  <si>
    <t>978-94-020-7182-5</t>
  </si>
  <si>
    <t>-Take Care niv. 3/4 folio module 9 Kennis verwerven en delen</t>
  </si>
  <si>
    <t>978-94-020-3561-2</t>
  </si>
  <si>
    <t>Take Care niv. 3/4  module 10 Activiteiten met de client (stud.mat + lic 60 mnd)</t>
  </si>
  <si>
    <t>978-94-020-8262-3</t>
  </si>
  <si>
    <t>-Take Care niv. 3/4 module 10 studentlicentie (60 mnd)</t>
  </si>
  <si>
    <t>978-94-020-7191-7</t>
  </si>
  <si>
    <t>-Take Care niv. 3/4 module 10 theoriekatern</t>
  </si>
  <si>
    <t>978-94-020-7593-9</t>
  </si>
  <si>
    <t>-Take Care niv. 3/4 module 10 opdrachtenboek</t>
  </si>
  <si>
    <t>978-94-020-7594-6</t>
  </si>
  <si>
    <t>Take Care niv. 3/4 module 11 Client en welzijn (stud.mat + lic 60 mnd)</t>
  </si>
  <si>
    <t>978-94-020-8263-0</t>
  </si>
  <si>
    <t>-Take Care niv. 3/4 module 11 studentlicentie (60 mnd)</t>
  </si>
  <si>
    <t>978-94-020-7192-4</t>
  </si>
  <si>
    <t>-Take Care niv. 3/4 folio module 11 Cliënt en welzijn</t>
  </si>
  <si>
    <t>978-94-020-6988-4</t>
  </si>
  <si>
    <t>Take Care niv. 3 module 12 Werken in de VT (boek + licentie 48 mnd)</t>
  </si>
  <si>
    <t>978-94-020-6615-9</t>
  </si>
  <si>
    <t>-Take Care niv. 3 module 12 studentlicentie (48 mnd)</t>
  </si>
  <si>
    <t>978-94-020-6612-8</t>
  </si>
  <si>
    <t>-Take Care niv. 3 folio module 12 Werken in de VT</t>
  </si>
  <si>
    <t>978-94-020-6611-1</t>
  </si>
  <si>
    <t>Take Care niveau 3 module 13 Werken in de GHZ (boek+lic 48mnd)</t>
  </si>
  <si>
    <t>978-94-020-8064-3</t>
  </si>
  <si>
    <t>-Take Care niv. 3 module 13 studentlicentie (48 mnd)</t>
  </si>
  <si>
    <t>978-94-020-8063-6</t>
  </si>
  <si>
    <t>-Take Care niv. 3 module 13 theorieboek Werken in de GHZ</t>
  </si>
  <si>
    <t>978-94-020-8059-9</t>
  </si>
  <si>
    <t>-Take Care niv. 3 module 13 opdrachtenboek Werken in de GHZ</t>
  </si>
  <si>
    <t>978-94-020-8060-5</t>
  </si>
  <si>
    <t>Take Care niv. 3 Anatomie,Fysiologie en Pathologie dl A (bk+lic)(2019) (48mnd)</t>
  </si>
  <si>
    <t>978-94-020-3910-8</t>
  </si>
  <si>
    <t>-Take Care niv. 3 Anatomie Fysiologie en Pathologie deel A studentlic (48 mnd)</t>
  </si>
  <si>
    <t>978-94-020-3908-5</t>
  </si>
  <si>
    <t>-Take Care niv. 3 boek Anatomie Fysiologie en Pathologie deel A</t>
  </si>
  <si>
    <t>978-94-020-3898-9</t>
  </si>
  <si>
    <t>Take Care niv. 3 Anatomie,Fysiologie en Pathologie dl B (bk+lic)(2019) (48mnd)</t>
  </si>
  <si>
    <t>978-94-020-3911-5</t>
  </si>
  <si>
    <t>-Take Care niv. 3 Anatomie Fysiologie en Pathologie deel B studentlic (48 mnd)</t>
  </si>
  <si>
    <t>978-94-020-3909-2</t>
  </si>
  <si>
    <t>-Take Care niv. 3 boek Anatomie Fysiologie en Pathologie deel B</t>
  </si>
  <si>
    <t>978-94-020-3899-6</t>
  </si>
  <si>
    <t>Take Care niv. 3 Skillstraining VTH (boek + licentie) (2018) (48 mnd)</t>
  </si>
  <si>
    <t>978-94-020-3932-0</t>
  </si>
  <si>
    <t>-Take Care niv. 3 skills training VTH studentlicentie (2018) (48 mnd)</t>
  </si>
  <si>
    <t>978-94-020-3928-3</t>
  </si>
  <si>
    <t>-Take Care niv. 3 boek skills VTH</t>
  </si>
  <si>
    <t>978-94-020-3900-9</t>
  </si>
  <si>
    <t>Take Care niv. 3 Medisch rekenen studentlicentie (48 mnd)</t>
  </si>
  <si>
    <t>978-94-020-7171-9</t>
  </si>
  <si>
    <t>Take Care niv. 3/4 Skillstraining ADL (boek + licentie 60 mnd)</t>
  </si>
  <si>
    <t>978-94-020-8265-4</t>
  </si>
  <si>
    <t>-Take Care niv. 3/4 skills training ADL studentlicentie (60 mnd)</t>
  </si>
  <si>
    <t>978-94-020-7195-5</t>
  </si>
  <si>
    <t>-Take Care niv. 3/4 boek skills ADL</t>
  </si>
  <si>
    <t>978-94-020-3901-6</t>
  </si>
  <si>
    <t>Take Care niv. 3/4 Sociale en comm. vaardigh. (hand&amp;oefenboek + licentie 60mnd)</t>
  </si>
  <si>
    <t>978-94-020-8266-1</t>
  </si>
  <si>
    <t>-Take Care niv. 3/4 Sociale en Communicatieve vaardigh studentlicentie (60 mnd)</t>
  </si>
  <si>
    <t>978-94-020-7236-5</t>
  </si>
  <si>
    <t>-Take Care niv. 3/4 boek Sociale en Communicatieve Vaardigheden</t>
  </si>
  <si>
    <t>978-94-020-7595-3</t>
  </si>
  <si>
    <t>-Take Care niv. 3/4 opdrachtenboek Sociale en Communicatieve Vaardigheden</t>
  </si>
  <si>
    <t>978-94-020-7596-0</t>
  </si>
  <si>
    <t>Take Care niv. 3/4 Sociale en comm. vaardigh. (handboek+licentie 60mnd)</t>
  </si>
  <si>
    <t>978-94-020-7237-2</t>
  </si>
  <si>
    <t>Take Care niveau 4</t>
  </si>
  <si>
    <t>Take Care niv. 4 module 1 Een dynamisch vak (studiemat + lic 60 mnd)</t>
  </si>
  <si>
    <t>978-94-020-8242-5</t>
  </si>
  <si>
    <t>-Take Care niv. 4 module 1 studentlicentie (60 mnd)</t>
  </si>
  <si>
    <t>978-94-020-7175-7</t>
  </si>
  <si>
    <t>-Take Care niv. 4 module 1 theoriekatern</t>
  </si>
  <si>
    <t>978-94-020-7597-7</t>
  </si>
  <si>
    <t>-Take Care niv. 4 module 1 opdrachtenboek</t>
  </si>
  <si>
    <t>978-94-020-7598-4</t>
  </si>
  <si>
    <t>Take Care niv. 4  module 2 Het dagelijkse leven v/d cliënt (studmat+lic 60 mnd)</t>
  </si>
  <si>
    <t>978-94-020-8243-2</t>
  </si>
  <si>
    <t>-Take Care niv. 4 module 2 studentlicentie (60 mnd)</t>
  </si>
  <si>
    <t>978-94-020-7176-4</t>
  </si>
  <si>
    <t>-Take Care niv. 4 folio module 2  Het dagelijkse leven van de client</t>
  </si>
  <si>
    <t>978-94-020-6985-3</t>
  </si>
  <si>
    <t>Take Care niv. 4 module 3 De cliÙnt als uniek mens (studiemat + lic 60 mnd)</t>
  </si>
  <si>
    <t>978-94-020-8244-9</t>
  </si>
  <si>
    <t>-Take Care niv. 4 module 3 studentlicentie (60 mnd)</t>
  </si>
  <si>
    <t>978-94-020-7177-1</t>
  </si>
  <si>
    <t>-Take Care niv. 4 folio module 3 Uniek mens</t>
  </si>
  <si>
    <t>978-94-020-3556-8</t>
  </si>
  <si>
    <t>Take Care niv. 4 module 4 Werken met een zorgplan (studiemat + lic 60 mnd)</t>
  </si>
  <si>
    <t>978-94-020-8245-6</t>
  </si>
  <si>
    <t>-Take Care niv. 4 module 4 studentlicentie (60 mnd)</t>
  </si>
  <si>
    <t>978-94-020-7178-8</t>
  </si>
  <si>
    <t>-Take Care niv. 4 folio module 4 Werken met een zorgplan</t>
  </si>
  <si>
    <t>978-94-020-3557-5</t>
  </si>
  <si>
    <t>Take Care niv. 4 module 5 Cliënt en samenleving (studiemat+ lic 60 mnd)</t>
  </si>
  <si>
    <t>978-94-020-8246-3</t>
  </si>
  <si>
    <t>-Take Care niv. 4 module 5 studentlicentie (60 mnd)</t>
  </si>
  <si>
    <t>978-94-020-7179-5</t>
  </si>
  <si>
    <t>-Take Care niv. 4 folio module 5 Cliënt en samenleving</t>
  </si>
  <si>
    <t>978-94-020-6986-0</t>
  </si>
  <si>
    <t>Take Care niv. 4 module 6 Organisatie en kwaliteit (studiemat + lic 60 mnd)</t>
  </si>
  <si>
    <t>978-94-020-8247-0</t>
  </si>
  <si>
    <t>-Take Care niv. 4 module 6 studentlicentie (60 mnd)</t>
  </si>
  <si>
    <t>978-94-020-7180-1</t>
  </si>
  <si>
    <t>-Take Care niv. 4 module 6 theoriekatern</t>
  </si>
  <si>
    <t>978-94-020-7599-1</t>
  </si>
  <si>
    <t>-Take Care niv. 4 module 6 opdrachtenboek</t>
  </si>
  <si>
    <t>978-94-020-7600-4</t>
  </si>
  <si>
    <t>Take Care niv. 4  module 7 Afscheid nemen van de cliÙnt (studiemat + lic 60 mnd)</t>
  </si>
  <si>
    <t>978-94-020-8248-7</t>
  </si>
  <si>
    <t>-Take Care niv. 4 module 7 studentlicentie (60 mnd)</t>
  </si>
  <si>
    <t>978-94-020-7181-8</t>
  </si>
  <si>
    <t>-Take Care niv. 4 folio module 7 Afscheid nemen van de cliënt</t>
  </si>
  <si>
    <t>978-94-020-3560-5</t>
  </si>
  <si>
    <t>Take Care niv. 4 module 12 Werken als verpleegkundige (stud.mat + lic 60 mnd)</t>
  </si>
  <si>
    <t>978-94-020-8250-0</t>
  </si>
  <si>
    <t>-Take Care niv. 4 module 12 studentlicentie (60 mnd)</t>
  </si>
  <si>
    <t>978-94-020-7183-2</t>
  </si>
  <si>
    <t>-Take Care niv. 4 folio module 12 Werken als verpleegkundige</t>
  </si>
  <si>
    <t>978-94-020-3562-9</t>
  </si>
  <si>
    <t>Take Care niv. 4  module 13 Verpleegkundige zorg in het ziekenhuis(st+lc 60 mnd)</t>
  </si>
  <si>
    <t>978-94-020-8251-7</t>
  </si>
  <si>
    <t>-Take Care niv. 4 module 13 Verpleegkundige zorg in het ziekenhuis sl (60 mnd)</t>
  </si>
  <si>
    <t>978-94-020-7184-9</t>
  </si>
  <si>
    <t>-Take Care niv. 4 folio module 13 Verpleegkundige zorg in het ziekenhuis</t>
  </si>
  <si>
    <t>978-94-020-3563-6</t>
  </si>
  <si>
    <t>Take Care niv. 4  module 14 Verpleegkundige zorg in VVT (stud.mat + lic 60 mnd)</t>
  </si>
  <si>
    <t>978-94-020-8252-4</t>
  </si>
  <si>
    <t>-Take Care niv. 4 module 14 studentlicentie (60 mnd)</t>
  </si>
  <si>
    <t>978-94-020-7185-6</t>
  </si>
  <si>
    <t>-Take Care niv. 4 folio module 14 Verpleegkundige zorg in VVT</t>
  </si>
  <si>
    <t>978-94-020-3564-3</t>
  </si>
  <si>
    <t>Take Care niv. 4  module 15 Verpleegkundige zorg in de GGZ (studmat+lic 60 mnd)</t>
  </si>
  <si>
    <t>978-94-020-8253-1</t>
  </si>
  <si>
    <t>-Take Care niv. 4 module 15 studentlicentie (60 mnd)</t>
  </si>
  <si>
    <t>978-94-020-7186-3</t>
  </si>
  <si>
    <t>-Take Care niv. 4 folio module 15 Verpleegkundige zorg in de GGZ</t>
  </si>
  <si>
    <t>978-94-020-3565-0</t>
  </si>
  <si>
    <t>Take Care niv. 4  module 16 Verpleegkundige zorg in de GHZ (studmat+lic 60 mnd)</t>
  </si>
  <si>
    <t>978-94-020-8261-6</t>
  </si>
  <si>
    <t>-Take Care niv. 4 module 16 studentlicentie (60 mnd)</t>
  </si>
  <si>
    <t>978-94-020-7193-1</t>
  </si>
  <si>
    <t>-Take Care niv. 4 folio module 16 Verpleegkundige zorg in de GHZ</t>
  </si>
  <si>
    <t>978-94-020-3896-5</t>
  </si>
  <si>
    <t>Take Care niv. 4 module 17 Werken als PB en Thuisbeg. GHZ (2016) (st+lc 60 mnd)</t>
  </si>
  <si>
    <t>978-94-020-8255-5</t>
  </si>
  <si>
    <t>-Take Care niv. 4 module 17 studentlicentie (60 mnd)</t>
  </si>
  <si>
    <t>978-94-020-7188-7</t>
  </si>
  <si>
    <t>-Take Care niv. 4 folio module 17 Werken als Persoonlijk beg. en Thuisbeg. GHZ</t>
  </si>
  <si>
    <t>978-94-020-3567-4</t>
  </si>
  <si>
    <t>Take Care niv.4 module 18 Werken als Agog.mdw.&amp;Thuisbgl.GGZ (2016) (st+lc 60mnd)</t>
  </si>
  <si>
    <t>978-94-020-8256-2</t>
  </si>
  <si>
    <t>-Take Care niv. 4 module 18 studentlicentie (60 mnd)</t>
  </si>
  <si>
    <t>978-94-020-7189-4</t>
  </si>
  <si>
    <t>-Take Care niv. 4 folio module 18 Werken als Agogisch medew. en Thuisbegl. GGZ</t>
  </si>
  <si>
    <t>978-94-020-3568-1</t>
  </si>
  <si>
    <t>Take Care niv. 4 module 19 Verpleegkundige zorg KKJ (stud.mat + lic 60 mnd)</t>
  </si>
  <si>
    <t>978-94-020-8264-7</t>
  </si>
  <si>
    <t>-Take Care niv. 4 module 19 studentlicentie (60 mnd)</t>
  </si>
  <si>
    <t>978-94-020-7194-8</t>
  </si>
  <si>
    <t>-Take Care niv. 4 folio module 19 Verpleegkundige zorg Kraam, Kind en Jeugd</t>
  </si>
  <si>
    <t>978-94-020-3923-8</t>
  </si>
  <si>
    <t>Take Care niv. 4 module 20 Persoonlijk begeleider MZ (stud.mat.+lic) 60 mnd</t>
  </si>
  <si>
    <t>978-94-020-7581-6</t>
  </si>
  <si>
    <t>-Take Care niv. 4 module 20 studentlicentie (60 mnd)</t>
  </si>
  <si>
    <t>978-94-020-7580-9</t>
  </si>
  <si>
    <t>-Take Care niv. 4 module 20 theoriekatern</t>
  </si>
  <si>
    <t>978-94-020-7601-1</t>
  </si>
  <si>
    <t>-Take Care niv. 4 module 20 opdrachtenboek</t>
  </si>
  <si>
    <t>978-94-020-7602-8</t>
  </si>
  <si>
    <t>Take Care niv. 4 Anatomie en Fysiologie (boek + licentie 60 mnd)</t>
  </si>
  <si>
    <t>978-94-020-8259-3</t>
  </si>
  <si>
    <t>-Take Care niv. 4 anatomie en fysiologie studentlicentie (60 mnd)</t>
  </si>
  <si>
    <t>978-94-020-7173-3</t>
  </si>
  <si>
    <t>-Take Care niv. 4 boek Anatomie en Fysiologie</t>
  </si>
  <si>
    <t>978-94-020-3552-0</t>
  </si>
  <si>
    <t>Take Care niv. 4 Pathologie (boek + licentie 60 mnd)</t>
  </si>
  <si>
    <t>978-94-020-8260-9</t>
  </si>
  <si>
    <t>-Take Care niv. 4 pathologie studentlicentie (60 mnd)</t>
  </si>
  <si>
    <t>978-94-020-7174-0</t>
  </si>
  <si>
    <t>-Take Care niv. 4 boek Pathologie</t>
  </si>
  <si>
    <t>978-94-020-3553-7</t>
  </si>
  <si>
    <t>Take Care niv. 4 Psychologie (boek + licentie 60 mnd)</t>
  </si>
  <si>
    <t>978-94-020-8254-8</t>
  </si>
  <si>
    <t>-Take Care niv. 4 Psychologie studentlicentie (60 mnd)</t>
  </si>
  <si>
    <t>978-94-020-7187-0</t>
  </si>
  <si>
    <t>-Take Care niv. 4 boek Psychologie</t>
  </si>
  <si>
    <t>978-94-020-3566-7</t>
  </si>
  <si>
    <t>Take Care niv. 4 Skillstraining VTH (boek + licentie 60 mnd)</t>
  </si>
  <si>
    <t>978-94-020-8258-6</t>
  </si>
  <si>
    <t>-Take Care niv. 4 Skills VTH studentlicentie (60 mnd)</t>
  </si>
  <si>
    <t>978-94-020-7172-6</t>
  </si>
  <si>
    <t>-Take Care niv. 4 boek Skills VTH</t>
  </si>
  <si>
    <t>978-94-020-3551-3</t>
  </si>
  <si>
    <t>Take Care niv. 4 Geriatrie (boek + licentie 60 mnd)</t>
  </si>
  <si>
    <t>978-94-020-8257-9</t>
  </si>
  <si>
    <t>-Take Care niv. 4 geriatrie studentlicentie (60 mnd)</t>
  </si>
  <si>
    <t>978-94-020-7190-0</t>
  </si>
  <si>
    <t>-Take Care niv. 4 boek Geriatrie</t>
  </si>
  <si>
    <t>978-94-020-3569-8</t>
  </si>
  <si>
    <t>Take Care niv. 4 Medisch rekenen studentlicentie (60 mnd)</t>
  </si>
  <si>
    <t>978-94-020-7198-6</t>
  </si>
  <si>
    <t>Legenda</t>
  </si>
  <si>
    <t>Kolom</t>
  </si>
  <si>
    <t xml:space="preserve">Omschrijving </t>
  </si>
  <si>
    <t>betekenis/uitleg</t>
  </si>
  <si>
    <t>A</t>
  </si>
  <si>
    <t>Vakgebied</t>
  </si>
  <si>
    <t>B</t>
  </si>
  <si>
    <t>Artikelomschrijving</t>
  </si>
  <si>
    <t>Titel/omschrijving van het artikel</t>
  </si>
  <si>
    <t>C</t>
  </si>
  <si>
    <t>D</t>
  </si>
  <si>
    <t>Artikelcode</t>
  </si>
  <si>
    <t>Dit is het Malmberg artikelnummer</t>
  </si>
  <si>
    <t>E</t>
  </si>
  <si>
    <t>Artikelprijs incl BTW</t>
  </si>
  <si>
    <t>F</t>
  </si>
  <si>
    <t>Verschijningsdatum</t>
  </si>
  <si>
    <t>Indien het artikel in 2018 verschijnt staat hier de te verwachte leveringsdatum</t>
  </si>
  <si>
    <t>G</t>
  </si>
  <si>
    <t>Leverancier</t>
  </si>
  <si>
    <t>Wie kan dit artikel leveren.
SBH: schoolboekhandel</t>
  </si>
  <si>
    <t>H</t>
  </si>
  <si>
    <t>Leverbaar</t>
  </si>
  <si>
    <t>B.L.: beperkt leverbaar</t>
  </si>
  <si>
    <t>I</t>
  </si>
  <si>
    <t>Artikelprijs excl BTW</t>
  </si>
  <si>
    <t>J</t>
  </si>
  <si>
    <t>BTW percentage</t>
  </si>
  <si>
    <t xml:space="preserve">Arrangement is bestemd voor niveau… </t>
  </si>
  <si>
    <t>K</t>
  </si>
  <si>
    <t xml:space="preserve">BTW bedrag bij 6% </t>
  </si>
  <si>
    <t>Arrangement is bestemd voor onderbouw, bovenbouw of tweede fase.</t>
  </si>
  <si>
    <t>L</t>
  </si>
  <si>
    <t>BTW bedrag bij 21%</t>
  </si>
  <si>
    <t>Arrangement is bestemd voor het vak…</t>
  </si>
  <si>
    <t>Let op: alle prijzen zijn onder voorbehoud.</t>
  </si>
  <si>
    <t>Rekenblokken VO 3e editie NIEUW</t>
  </si>
  <si>
    <t>RB 3 VO opnemen????</t>
  </si>
  <si>
    <t>via SBH in 2014??</t>
  </si>
  <si>
    <t xml:space="preserve">nieuw artikel </t>
  </si>
  <si>
    <t>Rekenblokken 3 VO trainingsmap docent</t>
  </si>
  <si>
    <t>mbo 1-4</t>
  </si>
  <si>
    <t>1-4</t>
  </si>
  <si>
    <t>hdl</t>
  </si>
  <si>
    <t>fac</t>
  </si>
  <si>
    <t>Rekenen</t>
  </si>
  <si>
    <t xml:space="preserve">nieuw artikelnr </t>
  </si>
  <si>
    <t xml:space="preserve">Rekenblokken 3 docentlicentie </t>
  </si>
  <si>
    <t xml:space="preserve">Rekenblokken 3 beheerderslicentie </t>
  </si>
  <si>
    <t xml:space="preserve">Rekenblokken 3 VO examencoördinatorslicentie </t>
  </si>
  <si>
    <t>Docentenmateriaal: boeken</t>
  </si>
  <si>
    <t>nieuw artikelnr</t>
  </si>
  <si>
    <t>Rekenblokken 3 docentenhandleiding 2F getallen</t>
  </si>
  <si>
    <t>Rekenblokken 3 docentenhandleiding 2F verhoudingen</t>
  </si>
  <si>
    <t>Rekenblokken 3 docentenhandleiding 2F verbanden</t>
  </si>
  <si>
    <t>Rekenblokken 3 docentenhandleiding 2F meten en meetkunde</t>
  </si>
  <si>
    <t>Rekenblokken 3 docentenhandleiding 3F getallen</t>
  </si>
  <si>
    <t>Rekenblokken 3 docentenhandleiding 3F verhoudingen</t>
  </si>
  <si>
    <t>Rekenblokken 3 docentenhandleiding 3F verbanden</t>
  </si>
  <si>
    <t>Rekenblokken 3 docentenhandleiding 3F meten en meetkunde</t>
  </si>
  <si>
    <t>Leerlingenmateriaal: digitaal</t>
  </si>
  <si>
    <t>pakketten nog onbekend /// kan niet aangevraagd worden</t>
  </si>
  <si>
    <t>Rekenblokken 3 VO leerlinglicentie 2F basis ?????</t>
  </si>
  <si>
    <t>Rekenblokken 3 VO leerlinglicentie 2F plus?</t>
  </si>
  <si>
    <t>Rekenblokken 3 VO leerlinglicentie 3F basis ?</t>
  </si>
  <si>
    <t>Rekenblokken 3 VO leerlinglicentie 3F plus ?</t>
  </si>
  <si>
    <t>Leerlingenmateriaal: boeken</t>
  </si>
  <si>
    <t>Rekenblokken 3 leerwerkboek basisrekentraject naar 1F</t>
  </si>
  <si>
    <t xml:space="preserve">Rekenblokken 3 leerwerkboek 2F getallen </t>
  </si>
  <si>
    <t>Rekenblokken 3 leerwerkboek 2F verhoudingen</t>
  </si>
  <si>
    <t>Rekenblokken 3 leerwerkboek 2F verbanden</t>
  </si>
  <si>
    <t>978-90-345-4182-6</t>
  </si>
  <si>
    <t>557152</t>
  </si>
  <si>
    <t>verschijnt 1-7-2014</t>
  </si>
  <si>
    <t>wb</t>
  </si>
  <si>
    <t>S</t>
  </si>
  <si>
    <t>Rekenblokken 3 leerwerkboek 2F meten en meetkunde</t>
  </si>
  <si>
    <t xml:space="preserve">Rekenblokken 3 leerwerkboek 3F getallen </t>
  </si>
  <si>
    <t>Rekenblokken 3 leerwerkboek 3F verhoudingen</t>
  </si>
  <si>
    <t>Rekenblokken 3 leerwerkboek 3F meten en meetkunde</t>
  </si>
  <si>
    <t>Rekenblokken 3 leerwerkboek 3F verbanden</t>
  </si>
  <si>
    <t>978-90-345-4183-3</t>
  </si>
  <si>
    <t>klopt prijs=15?? Check PH</t>
  </si>
  <si>
    <t>Rekenblokken MBO examenbundel 2F 2012</t>
  </si>
  <si>
    <t>978-90-345-2970-1</t>
  </si>
  <si>
    <t>verschijnt 1-3-2014</t>
  </si>
  <si>
    <t>hb</t>
  </si>
  <si>
    <t>Rekenblokken MBO examenbundel 2F 2013</t>
  </si>
  <si>
    <t>Rekenblokken MBO examenbundel 3F 2012</t>
  </si>
  <si>
    <t>978-90-345-2969-5</t>
  </si>
  <si>
    <t>verschijnt 1-2-2014</t>
  </si>
  <si>
    <t>Rekenblokken MBO examenbundel 3F 2013</t>
  </si>
  <si>
    <t>Pakketten ABC geschrapt // geen combi's in VO???????</t>
  </si>
  <si>
    <t>Leerlingenmateriaal: combipakketten digitaal en boeken</t>
  </si>
  <si>
    <t>Rekenblokken 3 combi 1F/2F studentlicentie 6 mnd leerwerkboeken 2F</t>
  </si>
  <si>
    <t>Let op: hier zit dus maar een deel van de digitale content in, bij TB zit alles erin</t>
  </si>
  <si>
    <t xml:space="preserve">Rekenblokken 3 combi 1F/2F studentlicentie 12 mnd leerwerkboeken 2F </t>
  </si>
  <si>
    <t xml:space="preserve">Rekenblokken 3 combi 2F/3F studentlicentie 6 mnd leerwerkboeken 2F </t>
  </si>
  <si>
    <t>Rekenblokken 3 combi 2F/3F studentlicentie 12 mnd leerwerkboeken 2F</t>
  </si>
  <si>
    <t xml:space="preserve">Rekenblokken 3 combi 2F/3F studentlicentie 6 mnd leerwerkboeken 3F </t>
  </si>
  <si>
    <t xml:space="preserve">Rekenblokken 3 combi 2F/3F studentlicentie 12 mnd leerwerkboeken 3F </t>
  </si>
  <si>
    <t>978-90-345-8223-2</t>
  </si>
  <si>
    <t>Rekenblokken 3e editie leerwerkboek Getallen en Verhoudingen 1F</t>
  </si>
  <si>
    <t>Rekenblokken 3e editie leerwerkboek Verbanden 2F</t>
  </si>
  <si>
    <t>Rekenblokken 3e editie leerwerkboek Verbanden 3F</t>
  </si>
  <si>
    <t>978-90-345-9709-0</t>
  </si>
  <si>
    <t>Taalblokken 3e editie leerwerkboek Engels A2/B1 (mbo 3/4)</t>
  </si>
  <si>
    <t>978-90-345-9716-8</t>
  </si>
  <si>
    <t>Taalblokken 3e editie antwoordenboek leerwerkboek Engels A2/B1 (mbo 3/4)</t>
  </si>
  <si>
    <t>978-90-345-9717-5</t>
  </si>
  <si>
    <t>Taalblokken 3e editie werkboek Duits A1/A2</t>
  </si>
  <si>
    <t>978-90-345-9718-2</t>
  </si>
  <si>
    <t>Taalblokken 3e editie werkboek deel A+B Engels A1/A2 (mbo-2/3)</t>
  </si>
  <si>
    <t>978-90-345-9719-9</t>
  </si>
  <si>
    <t>Taalblokken 3e editie werkboek Engels A2 (mbo 3/4)</t>
  </si>
  <si>
    <t>978-90-345-9722-9</t>
  </si>
  <si>
    <t>Taalblokken 3e editie docentenhandleiding Duits algemeen</t>
  </si>
  <si>
    <t>978-90-345-9724-3</t>
  </si>
  <si>
    <t>Taalblokken 3e editie antwoordenboek werkboek deel A+B Engels A1/A2 (mbo-2/3)</t>
  </si>
  <si>
    <t>978-90-345-9725-0</t>
  </si>
  <si>
    <t>Taalblokken 3e editie antwoordenboek werkboek Engels A2 (mbo 3/4)</t>
  </si>
  <si>
    <t>978-90-345-9797-7</t>
  </si>
  <si>
    <t>Taalblokken 3 docentlicentie NE-EN-DU</t>
  </si>
  <si>
    <t>978-90-345-9798-4</t>
  </si>
  <si>
    <t>Taalblokken 3e editie beheerderslicentie</t>
  </si>
  <si>
    <t>978-90-345-9800-4</t>
  </si>
  <si>
    <t>Taalblokken 3e editie studentlicentie 6 mnd Nederlands</t>
  </si>
  <si>
    <t>978-90-345-9802-8</t>
  </si>
  <si>
    <t>Taalblokken 3e editie studentlicentie 6 mnd Engels</t>
  </si>
  <si>
    <t>978-90-345-9804-2</t>
  </si>
  <si>
    <t>Taalblokken 3e editie studentlicentie 6 mnd Duits</t>
  </si>
  <si>
    <t>978-90-345-9777-9</t>
  </si>
  <si>
    <t>Rekenblokken 3e editie leerwerkboek Meten &amp; Meetkunde 3F</t>
  </si>
  <si>
    <t>978-90-345-9808-0</t>
  </si>
  <si>
    <t>Rekenblokken 3e editie leerwerkboek Getallen en Verhoudingen 3F</t>
  </si>
  <si>
    <t>978-90-345-9809-7</t>
  </si>
  <si>
    <t>Rekenblokken 3e editie leerwerkboek Meten &amp; Meetkunde 2F</t>
  </si>
  <si>
    <t>978-90-345-9810-3</t>
  </si>
  <si>
    <t>Rekenblokken 3e editie leerwerkboek Getallen en Verhoudingen 2F</t>
  </si>
  <si>
    <t>978-90-345-9832-5</t>
  </si>
  <si>
    <t>Rekenblokken mbo 3e editie docentlicentie (incl. gratis Rekenblokken 4 docentlic</t>
  </si>
  <si>
    <t>978-90-345-9833-2</t>
  </si>
  <si>
    <t>Rekenblokken mbo 3e editie beheerderslicentie</t>
  </si>
  <si>
    <t>978-90-345-9838-7</t>
  </si>
  <si>
    <t>Rekenblokken mbo 3e editie studentlicentie 6 mnd</t>
  </si>
  <si>
    <t>978-94-020-0464-9</t>
  </si>
  <si>
    <t>Rekenblokken 3e editie leerwerkboek Meten &amp; Meetkunde en Verbanden 1F</t>
  </si>
  <si>
    <t>978-94-020-0535-6</t>
  </si>
  <si>
    <t>Rekenblokken 3e editie theorieboek 1F/2F/3F</t>
  </si>
  <si>
    <t>978-94-020-0593-6</t>
  </si>
  <si>
    <t>Taalblokken 3e editie docentenhandleiding Nederlands algemeen</t>
  </si>
  <si>
    <t>978-94-020-0594-3</t>
  </si>
  <si>
    <t>Taalblokken 3e editie docentenhandleiding Engels algemeen</t>
  </si>
  <si>
    <t>978-94-020-5397-5</t>
  </si>
  <si>
    <t>Taalblokken 3e editie studentlicentie 2 weken Nederlands</t>
  </si>
  <si>
    <t>978-94-020-5398-2</t>
  </si>
  <si>
    <t>Taalblokken 3e editie studentlicentie 2 weken Engels</t>
  </si>
  <si>
    <t>978-94-020-5399-9</t>
  </si>
  <si>
    <t>Taalblokken 3e editie studentlicentie 2 weken Duits</t>
  </si>
  <si>
    <t>978-94-020-1398-6</t>
  </si>
  <si>
    <t>Rekenblokken 3e editie leerwerkboek 2A</t>
  </si>
  <si>
    <t>978-94-020-1623-9</t>
  </si>
  <si>
    <t>Rekenblokken mbo 3e editie studentlicentie 2 weken</t>
  </si>
  <si>
    <t>978-94-020-3216-1</t>
  </si>
  <si>
    <t>Taalblokken 3e editie werkboek prod. vaard. Zorg Engels B1</t>
  </si>
  <si>
    <t>978-94-020-3217-8</t>
  </si>
  <si>
    <t>Taalblokken 3e editie werkboek prod. vaard. Welzijn Engels B1</t>
  </si>
  <si>
    <t>978-94-020-3215-4</t>
  </si>
  <si>
    <t>Taalblokken 3e editie werkboek keuzedeel Commerc./Verk./Mark. &amp; Com. Duits A2/B1</t>
  </si>
  <si>
    <t>978-94-020-3218-5</t>
  </si>
  <si>
    <t>Taalblokken 3e editie werkboek keuzedeel Secretarieel Duits A2/B1</t>
  </si>
  <si>
    <t>978-94-020-3219-2</t>
  </si>
  <si>
    <t>Taalblokken 3e editie werkboek keuzedeel Financieel/Administratief Duits A2/B1</t>
  </si>
  <si>
    <t>978-94-020-3220-8</t>
  </si>
  <si>
    <t>Taalblokken 3e editie wb keuzedeel TLH/Bedien./Ond. Hor. &amp; bak. Duits A2/B1</t>
  </si>
  <si>
    <t>978-94-020-4539-0</t>
  </si>
  <si>
    <t>Taalblokken 3e editie leerwerkboek Nederlands 3F deel (A+B)</t>
  </si>
  <si>
    <t>978-94-020-4540-6</t>
  </si>
  <si>
    <t>Taalblokken 3e editie leerwerkboek Nederlands 2F</t>
  </si>
  <si>
    <t>978-94-020-6795-8</t>
  </si>
  <si>
    <t>Rekenblokken 3e editie Slim rekenschrift</t>
  </si>
  <si>
    <t>978-94-020-7472-7</t>
  </si>
  <si>
    <t>Taalblokken 3e editie studentlicentie 3 mnd Nederlands</t>
  </si>
  <si>
    <t>978-94-020-7471-0</t>
  </si>
  <si>
    <t>Taalblokken 3e editie studentlicentie 3 mnd Engels</t>
  </si>
  <si>
    <t>978-94-020-7473-4</t>
  </si>
  <si>
    <t>Taalblokken 3e editie studentlicentie 3 mnd Duits</t>
  </si>
  <si>
    <t>978-94-020-7475-8</t>
  </si>
  <si>
    <t>Rekenblokken 3 studentlicentie 3 mnd</t>
  </si>
  <si>
    <t>978-94-020-8031-5</t>
  </si>
  <si>
    <t>Taalblokken 4e editie docentlicentie NE-EN (versie voor studiejaar 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</si>
</sst>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€&quot;\ #,##0.00;[Red]&quot;€&quot;\ \-#,##0.00"/>
    <numFmt numFmtId="43" formatCode="_ * #,##0.00_ ;_ * \-#,##0.00_ ;_ * &quot;-&quot;??_ ;_ @_ "/>
    <numFmt numFmtId="164" formatCode="0.0000"/>
    <numFmt numFmtId="165" formatCode="&quot;€&quot;\ #,##0.00"/>
    <numFmt numFmtId="166" formatCode="[$€-2]\ #,##0.00"/>
  </numFmts>
  <fonts count="42">
    <font>
      <sz val="10"/>
      <name val="Arial"/>
    </font>
    <font>
      <sz val="9"/>
      <color theme="1"/>
      <name val="Verdana"/>
      <family val="2"/>
    </font>
    <font>
      <sz val="9"/>
      <color theme="1"/>
      <name val="Verdana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4"/>
      <color indexed="9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9"/>
      <color theme="1"/>
      <name val="Verdana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indexed="8"/>
      <name val="Calibri"/>
      <family val="2"/>
    </font>
    <font>
      <b/>
      <sz val="10"/>
      <color indexed="55"/>
      <name val="Arial Narrow"/>
      <family val="2"/>
    </font>
    <font>
      <sz val="10"/>
      <color indexed="10"/>
      <name val="Arial Narrow"/>
      <family val="2"/>
    </font>
    <font>
      <sz val="10"/>
      <color indexed="55"/>
      <name val="Arial Narrow"/>
      <family val="2"/>
    </font>
    <font>
      <b/>
      <sz val="12"/>
      <color rgb="FFFF0000"/>
      <name val="Arial Narrow"/>
      <family val="2"/>
    </font>
    <font>
      <sz val="10"/>
      <color theme="0"/>
      <name val="Arial Narrow"/>
      <family val="2"/>
    </font>
    <font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b/>
      <sz val="8"/>
      <color indexed="9"/>
      <name val="Arial Narrow"/>
      <family val="2"/>
    </font>
    <font>
      <b/>
      <sz val="8"/>
      <color theme="0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</font>
    <font>
      <b/>
      <sz val="8"/>
      <color rgb="FF00B0F0"/>
      <name val="Arial Narrow"/>
      <family val="2"/>
    </font>
    <font>
      <b/>
      <sz val="12"/>
      <color theme="0"/>
      <name val="Arial Narrow"/>
      <family val="2"/>
    </font>
    <font>
      <b/>
      <sz val="12"/>
      <color indexed="9"/>
      <name val="Arial Narrow"/>
      <family val="2"/>
    </font>
    <font>
      <sz val="9"/>
      <name val="Arial Narrow"/>
      <family val="2"/>
    </font>
    <font>
      <sz val="8"/>
      <color rgb="FF000000"/>
      <name val="Arial Narrow"/>
      <family val="2"/>
    </font>
    <font>
      <strike/>
      <sz val="8"/>
      <name val="Arial Narrow"/>
      <family val="2"/>
    </font>
    <font>
      <sz val="8"/>
      <color theme="0" tint="-0.499984740745262"/>
      <name val="Arial Narrow"/>
      <family val="2"/>
    </font>
    <font>
      <b/>
      <i/>
      <sz val="10"/>
      <name val="Arial Narrow"/>
      <family val="2"/>
    </font>
    <font>
      <b/>
      <i/>
      <sz val="12"/>
      <color theme="0"/>
      <name val="Arial Narrow"/>
      <family val="2"/>
    </font>
    <font>
      <sz val="8"/>
      <color rgb="FF24242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18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left"/>
    </xf>
    <xf numFmtId="49" fontId="7" fillId="3" borderId="0" xfId="0" applyNumberFormat="1" applyFont="1" applyFill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/>
    </xf>
    <xf numFmtId="49" fontId="7" fillId="0" borderId="0" xfId="0" applyNumberFormat="1" applyFont="1"/>
    <xf numFmtId="2" fontId="3" fillId="0" borderId="0" xfId="0" applyNumberFormat="1" applyFont="1"/>
    <xf numFmtId="0" fontId="3" fillId="3" borderId="0" xfId="0" applyFont="1" applyFill="1"/>
    <xf numFmtId="14" fontId="3" fillId="0" borderId="0" xfId="0" applyNumberFormat="1" applyFont="1"/>
    <xf numFmtId="0" fontId="7" fillId="0" borderId="0" xfId="0" applyFont="1"/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3" borderId="0" xfId="0" applyFont="1" applyFill="1"/>
    <xf numFmtId="49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49" fontId="7" fillId="0" borderId="0" xfId="0" applyNumberFormat="1" applyFont="1" applyAlignment="1">
      <alignment horizontal="right"/>
    </xf>
    <xf numFmtId="2" fontId="7" fillId="0" borderId="0" xfId="0" applyNumberFormat="1" applyFont="1"/>
    <xf numFmtId="2" fontId="7" fillId="3" borderId="0" xfId="0" applyNumberFormat="1" applyFont="1" applyFill="1"/>
    <xf numFmtId="0" fontId="10" fillId="4" borderId="0" xfId="0" applyFont="1" applyFill="1"/>
    <xf numFmtId="16" fontId="3" fillId="0" borderId="0" xfId="0" quotePrefix="1" applyNumberFormat="1" applyFont="1" applyAlignment="1">
      <alignment horizontal="left"/>
    </xf>
    <xf numFmtId="0" fontId="3" fillId="0" borderId="0" xfId="0" quotePrefix="1" applyFont="1"/>
    <xf numFmtId="0" fontId="3" fillId="6" borderId="0" xfId="0" applyFont="1" applyFill="1"/>
    <xf numFmtId="0" fontId="3" fillId="6" borderId="0" xfId="0" applyFont="1" applyFill="1" applyAlignment="1">
      <alignment horizontal="right"/>
    </xf>
    <xf numFmtId="2" fontId="3" fillId="6" borderId="0" xfId="0" applyNumberFormat="1" applyFont="1" applyFill="1"/>
    <xf numFmtId="0" fontId="12" fillId="0" borderId="0" xfId="0" applyFont="1"/>
    <xf numFmtId="0" fontId="7" fillId="4" borderId="0" xfId="0" applyFont="1" applyFill="1"/>
    <xf numFmtId="0" fontId="10" fillId="0" borderId="0" xfId="0" applyFont="1"/>
    <xf numFmtId="0" fontId="17" fillId="0" borderId="0" xfId="0" applyFont="1"/>
    <xf numFmtId="2" fontId="3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4" fillId="0" borderId="0" xfId="0" applyFont="1"/>
    <xf numFmtId="2" fontId="16" fillId="0" borderId="0" xfId="0" applyNumberFormat="1" applyFont="1" applyAlignment="1">
      <alignment horizontal="right"/>
    </xf>
    <xf numFmtId="0" fontId="5" fillId="0" borderId="0" xfId="0" applyFont="1"/>
    <xf numFmtId="0" fontId="15" fillId="0" borderId="0" xfId="0" applyFont="1"/>
    <xf numFmtId="0" fontId="19" fillId="0" borderId="0" xfId="0" applyFont="1"/>
    <xf numFmtId="1" fontId="3" fillId="6" borderId="0" xfId="0" applyNumberFormat="1" applyFont="1" applyFill="1" applyAlignment="1">
      <alignment horizontal="right"/>
    </xf>
    <xf numFmtId="14" fontId="3" fillId="6" borderId="0" xfId="0" applyNumberFormat="1" applyFont="1" applyFill="1"/>
    <xf numFmtId="0" fontId="20" fillId="0" borderId="0" xfId="0" applyFont="1"/>
    <xf numFmtId="0" fontId="21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4" fontId="3" fillId="6" borderId="0" xfId="0" applyNumberFormat="1" applyFont="1" applyFill="1" applyAlignment="1">
      <alignment horizontal="right"/>
    </xf>
    <xf numFmtId="0" fontId="10" fillId="6" borderId="0" xfId="0" applyFont="1" applyFill="1"/>
    <xf numFmtId="0" fontId="7" fillId="6" borderId="0" xfId="0" applyFont="1" applyFill="1"/>
    <xf numFmtId="164" fontId="3" fillId="6" borderId="0" xfId="0" applyNumberFormat="1" applyFont="1" applyFill="1" applyAlignment="1">
      <alignment horizontal="right"/>
    </xf>
    <xf numFmtId="14" fontId="18" fillId="0" borderId="0" xfId="0" applyNumberFormat="1" applyFont="1"/>
    <xf numFmtId="14" fontId="7" fillId="3" borderId="0" xfId="0" applyNumberFormat="1" applyFont="1" applyFill="1"/>
    <xf numFmtId="14" fontId="7" fillId="0" borderId="0" xfId="0" applyNumberFormat="1" applyFont="1"/>
    <xf numFmtId="14" fontId="16" fillId="0" borderId="0" xfId="0" applyNumberFormat="1" applyFont="1"/>
    <xf numFmtId="14" fontId="18" fillId="6" borderId="0" xfId="0" applyNumberFormat="1" applyFont="1" applyFill="1"/>
    <xf numFmtId="14" fontId="18" fillId="6" borderId="0" xfId="0" quotePrefix="1" applyNumberFormat="1" applyFont="1" applyFill="1" applyAlignment="1">
      <alignment horizontal="right"/>
    </xf>
    <xf numFmtId="14" fontId="18" fillId="6" borderId="0" xfId="0" applyNumberFormat="1" applyFont="1" applyFill="1" applyAlignment="1">
      <alignment horizontal="right"/>
    </xf>
    <xf numFmtId="0" fontId="22" fillId="0" borderId="0" xfId="0" applyFont="1"/>
    <xf numFmtId="0" fontId="8" fillId="0" borderId="0" xfId="0" applyFont="1"/>
    <xf numFmtId="0" fontId="6" fillId="0" borderId="0" xfId="0" applyFont="1" applyAlignment="1">
      <alignment horizontal="left" wrapText="1"/>
    </xf>
    <xf numFmtId="14" fontId="6" fillId="0" borderId="0" xfId="0" applyNumberFormat="1" applyFont="1" applyAlignment="1">
      <alignment horizontal="left" wrapText="1" shrinkToFit="1"/>
    </xf>
    <xf numFmtId="0" fontId="6" fillId="0" borderId="0" xfId="0" applyFont="1" applyAlignment="1">
      <alignment horizontal="left"/>
    </xf>
    <xf numFmtId="2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6" fillId="0" borderId="0" xfId="0" applyFont="1" applyAlignment="1">
      <alignment horizontal="left" wrapText="1" shrinkToFit="1"/>
    </xf>
    <xf numFmtId="14" fontId="26" fillId="0" borderId="0" xfId="0" applyNumberFormat="1" applyFont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27" fillId="2" borderId="0" xfId="0" applyFont="1" applyFill="1" applyAlignment="1">
      <alignment horizontal="left"/>
    </xf>
    <xf numFmtId="14" fontId="28" fillId="2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wrapText="1" shrinkToFit="1"/>
    </xf>
    <xf numFmtId="0" fontId="25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left" wrapText="1"/>
    </xf>
    <xf numFmtId="2" fontId="25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 wrapText="1" shrinkToFit="1"/>
    </xf>
    <xf numFmtId="43" fontId="6" fillId="0" borderId="0" xfId="0" applyNumberFormat="1" applyFont="1" applyAlignment="1">
      <alignment horizontal="left"/>
    </xf>
    <xf numFmtId="0" fontId="29" fillId="0" borderId="0" xfId="0" applyFont="1" applyAlignment="1">
      <alignment horizontal="left" wrapText="1" shrinkToFi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14" fontId="6" fillId="0" borderId="0" xfId="0" applyNumberFormat="1" applyFont="1" applyAlignment="1">
      <alignment horizontal="left" wrapText="1"/>
    </xf>
    <xf numFmtId="0" fontId="28" fillId="2" borderId="0" xfId="0" applyFont="1" applyFill="1" applyAlignment="1">
      <alignment horizontal="left"/>
    </xf>
    <xf numFmtId="49" fontId="25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horizontal="left"/>
    </xf>
    <xf numFmtId="14" fontId="26" fillId="3" borderId="0" xfId="0" applyNumberFormat="1" applyFont="1" applyFill="1" applyAlignment="1">
      <alignment horizontal="left" wrapText="1"/>
    </xf>
    <xf numFmtId="0" fontId="25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2" fontId="26" fillId="3" borderId="0" xfId="0" applyNumberFormat="1" applyFont="1" applyFill="1" applyAlignment="1">
      <alignment horizontal="left" wrapText="1"/>
    </xf>
    <xf numFmtId="49" fontId="25" fillId="0" borderId="0" xfId="0" applyNumberFormat="1" applyFont="1" applyAlignment="1">
      <alignment horizontal="left"/>
    </xf>
    <xf numFmtId="1" fontId="6" fillId="4" borderId="0" xfId="0" applyNumberFormat="1" applyFont="1" applyFill="1" applyAlignment="1">
      <alignment horizontal="left"/>
    </xf>
    <xf numFmtId="49" fontId="25" fillId="4" borderId="0" xfId="0" applyNumberFormat="1" applyFont="1" applyFill="1" applyAlignment="1">
      <alignment horizontal="left"/>
    </xf>
    <xf numFmtId="0" fontId="31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26" fillId="4" borderId="0" xfId="0" applyNumberFormat="1" applyFont="1" applyFill="1" applyAlignment="1">
      <alignment horizontal="left" wrapText="1"/>
    </xf>
    <xf numFmtId="49" fontId="26" fillId="3" borderId="0" xfId="0" applyNumberFormat="1" applyFont="1" applyFill="1" applyAlignment="1">
      <alignment horizontal="left" wrapText="1"/>
    </xf>
    <xf numFmtId="0" fontId="32" fillId="0" borderId="0" xfId="0" applyFont="1" applyAlignment="1">
      <alignment horizontal="left" wrapText="1" shrinkToFit="1"/>
    </xf>
    <xf numFmtId="49" fontId="6" fillId="3" borderId="0" xfId="0" applyNumberFormat="1" applyFont="1" applyFill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3" fillId="5" borderId="0" xfId="0" applyFont="1" applyFill="1" applyAlignment="1">
      <alignment horizontal="left" wrapText="1" shrinkToFit="1"/>
    </xf>
    <xf numFmtId="0" fontId="34" fillId="2" borderId="0" xfId="0" applyFont="1" applyFill="1" applyAlignment="1">
      <alignment horizontal="left" wrapText="1" shrinkToFit="1"/>
    </xf>
    <xf numFmtId="2" fontId="6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wrapText="1"/>
    </xf>
    <xf numFmtId="2" fontId="25" fillId="4" borderId="0" xfId="0" applyNumberFormat="1" applyFont="1" applyFill="1" applyAlignment="1">
      <alignment horizontal="left" wrapText="1"/>
    </xf>
    <xf numFmtId="0" fontId="25" fillId="4" borderId="0" xfId="0" applyFont="1" applyFill="1" applyAlignment="1">
      <alignment horizontal="left" wrapText="1"/>
    </xf>
    <xf numFmtId="0" fontId="29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1" fontId="6" fillId="4" borderId="0" xfId="0" applyNumberFormat="1" applyFont="1" applyFill="1" applyAlignment="1">
      <alignment horizontal="left" wrapText="1"/>
    </xf>
    <xf numFmtId="49" fontId="25" fillId="3" borderId="0" xfId="0" applyNumberFormat="1" applyFont="1" applyFill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49" fontId="29" fillId="0" borderId="0" xfId="0" applyNumberFormat="1" applyFont="1" applyAlignment="1">
      <alignment horizontal="left" wrapText="1"/>
    </xf>
    <xf numFmtId="0" fontId="37" fillId="0" borderId="0" xfId="0" applyFont="1" applyAlignment="1">
      <alignment horizontal="left" wrapText="1"/>
    </xf>
    <xf numFmtId="14" fontId="29" fillId="0" borderId="0" xfId="0" applyNumberFormat="1" applyFont="1" applyAlignment="1">
      <alignment horizontal="left"/>
    </xf>
    <xf numFmtId="49" fontId="36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left"/>
    </xf>
    <xf numFmtId="0" fontId="36" fillId="0" borderId="0" xfId="0" applyFont="1"/>
    <xf numFmtId="8" fontId="6" fillId="0" borderId="0" xfId="0" applyNumberFormat="1" applyFont="1" applyAlignment="1">
      <alignment horizontal="left" wrapText="1" shrinkToFit="1"/>
    </xf>
    <xf numFmtId="165" fontId="6" fillId="0" borderId="0" xfId="109" applyNumberFormat="1" applyFont="1" applyFill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left" wrapText="1"/>
    </xf>
    <xf numFmtId="165" fontId="27" fillId="2" borderId="0" xfId="0" applyNumberFormat="1" applyFont="1" applyFill="1" applyAlignment="1">
      <alignment horizontal="left" wrapText="1"/>
    </xf>
    <xf numFmtId="165" fontId="25" fillId="0" borderId="0" xfId="0" applyNumberFormat="1" applyFont="1" applyAlignment="1">
      <alignment horizontal="left"/>
    </xf>
    <xf numFmtId="165" fontId="25" fillId="4" borderId="0" xfId="0" applyNumberFormat="1" applyFont="1" applyFill="1" applyAlignment="1">
      <alignment horizontal="left"/>
    </xf>
    <xf numFmtId="165" fontId="29" fillId="0" borderId="0" xfId="0" applyNumberFormat="1" applyFont="1" applyAlignment="1">
      <alignment horizontal="left"/>
    </xf>
    <xf numFmtId="165" fontId="29" fillId="0" borderId="0" xfId="109" applyNumberFormat="1" applyFont="1" applyFill="1" applyAlignment="1">
      <alignment horizontal="left"/>
    </xf>
    <xf numFmtId="165" fontId="25" fillId="3" borderId="0" xfId="0" applyNumberFormat="1" applyFont="1" applyFill="1" applyAlignment="1">
      <alignment horizontal="left"/>
    </xf>
    <xf numFmtId="165" fontId="6" fillId="4" borderId="0" xfId="0" applyNumberFormat="1" applyFont="1" applyFill="1" applyAlignment="1">
      <alignment horizontal="left"/>
    </xf>
    <xf numFmtId="165" fontId="6" fillId="0" borderId="0" xfId="109" applyNumberFormat="1" applyFont="1" applyAlignment="1">
      <alignment horizontal="left"/>
    </xf>
    <xf numFmtId="165" fontId="6" fillId="4" borderId="0" xfId="109" applyNumberFormat="1" applyFont="1" applyFill="1" applyAlignment="1">
      <alignment horizontal="left"/>
    </xf>
    <xf numFmtId="165" fontId="25" fillId="0" borderId="0" xfId="0" applyNumberFormat="1" applyFont="1" applyAlignment="1">
      <alignment horizontal="right"/>
    </xf>
    <xf numFmtId="165" fontId="24" fillId="0" borderId="0" xfId="0" applyNumberFormat="1" applyFont="1" applyAlignment="1">
      <alignment horizontal="right" wrapText="1"/>
    </xf>
    <xf numFmtId="165" fontId="24" fillId="7" borderId="0" xfId="0" applyNumberFormat="1" applyFont="1" applyFill="1" applyAlignment="1">
      <alignment horizontal="right" wrapText="1"/>
    </xf>
    <xf numFmtId="165" fontId="6" fillId="0" borderId="0" xfId="0" applyNumberFormat="1" applyFont="1" applyAlignment="1">
      <alignment horizontal="right"/>
    </xf>
    <xf numFmtId="165" fontId="6" fillId="0" borderId="0" xfId="109" applyNumberFormat="1" applyFont="1" applyAlignment="1">
      <alignment horizontal="right"/>
    </xf>
    <xf numFmtId="165" fontId="6" fillId="4" borderId="0" xfId="0" applyNumberFormat="1" applyFont="1" applyFill="1" applyAlignment="1">
      <alignment horizontal="right"/>
    </xf>
    <xf numFmtId="165" fontId="6" fillId="0" borderId="0" xfId="109" applyNumberFormat="1" applyFont="1" applyFill="1" applyAlignment="1">
      <alignment horizontal="right"/>
    </xf>
    <xf numFmtId="165" fontId="29" fillId="0" borderId="0" xfId="109" applyNumberFormat="1" applyFont="1" applyFill="1" applyAlignment="1">
      <alignment horizontal="right"/>
    </xf>
    <xf numFmtId="165" fontId="25" fillId="3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0" fontId="35" fillId="0" borderId="0" xfId="0" applyFont="1" applyAlignment="1">
      <alignment horizontal="left"/>
    </xf>
    <xf numFmtId="0" fontId="6" fillId="8" borderId="0" xfId="0" applyFont="1" applyFill="1" applyAlignment="1">
      <alignment horizontal="left"/>
    </xf>
    <xf numFmtId="165" fontId="6" fillId="8" borderId="0" xfId="109" applyNumberFormat="1" applyFont="1" applyFill="1" applyAlignment="1">
      <alignment horizontal="left"/>
    </xf>
    <xf numFmtId="0" fontId="38" fillId="8" borderId="0" xfId="0" quotePrefix="1" applyFont="1" applyFill="1" applyAlignment="1">
      <alignment vertical="center"/>
    </xf>
    <xf numFmtId="0" fontId="39" fillId="0" borderId="0" xfId="0" applyFont="1" applyAlignment="1">
      <alignment horizontal="left" wrapText="1" shrinkToFit="1"/>
    </xf>
    <xf numFmtId="0" fontId="25" fillId="0" borderId="0" xfId="0" quotePrefix="1" applyFont="1" applyAlignment="1">
      <alignment horizontal="left" wrapText="1" shrinkToFit="1"/>
    </xf>
    <xf numFmtId="0" fontId="6" fillId="0" borderId="1" xfId="0" applyFont="1" applyBorder="1" applyAlignment="1">
      <alignment horizontal="left" wrapText="1" shrinkToFit="1"/>
    </xf>
    <xf numFmtId="0" fontId="41" fillId="0" borderId="0" xfId="0" applyFont="1" applyAlignment="1">
      <alignment horizontal="left"/>
    </xf>
    <xf numFmtId="166" fontId="6" fillId="0" borderId="0" xfId="109" applyNumberFormat="1" applyFont="1" applyFill="1" applyAlignment="1">
      <alignment horizontal="left"/>
    </xf>
  </cellXfs>
  <cellStyles count="110">
    <cellStyle name="Gevolgde hyperlink" xfId="11" builtinId="9" hidden="1"/>
    <cellStyle name="Gevolgde hyperlink" xfId="15" builtinId="9" hidden="1"/>
    <cellStyle name="Gevolgde hyperlink" xfId="35" builtinId="9" hidden="1"/>
    <cellStyle name="Gevolgde hyperlink" xfId="81" builtinId="9" hidden="1"/>
    <cellStyle name="Gevolgde hyperlink" xfId="63" builtinId="9" hidden="1"/>
    <cellStyle name="Gevolgde hyperlink" xfId="51" builtinId="9" hidden="1"/>
    <cellStyle name="Gevolgde hyperlink" xfId="49" builtinId="9" hidden="1"/>
    <cellStyle name="Gevolgde hyperlink" xfId="45" builtinId="9" hidden="1"/>
    <cellStyle name="Gevolgde hyperlink" xfId="75" builtinId="9" hidden="1"/>
    <cellStyle name="Gevolgde hyperlink" xfId="97" builtinId="9" hidden="1"/>
    <cellStyle name="Gevolgde hyperlink" xfId="29" builtinId="9" hidden="1"/>
    <cellStyle name="Gevolgde hyperlink" xfId="103" builtinId="9" hidden="1"/>
    <cellStyle name="Gevolgde hyperlink" xfId="87" builtinId="9" hidden="1"/>
    <cellStyle name="Gevolgde hyperlink" xfId="101" builtinId="9" hidden="1"/>
    <cellStyle name="Gevolgde hyperlink" xfId="33" builtinId="9" hidden="1"/>
    <cellStyle name="Gevolgde hyperlink" xfId="31" builtinId="9" hidden="1"/>
    <cellStyle name="Gevolgde hyperlink" xfId="17" builtinId="9" hidden="1"/>
    <cellStyle name="Gevolgde hyperlink" xfId="27" builtinId="9" hidden="1"/>
    <cellStyle name="Gevolgde hyperlink" xfId="91" builtinId="9" hidden="1"/>
    <cellStyle name="Gevolgde hyperlink" xfId="73" builtinId="9" hidden="1"/>
    <cellStyle name="Gevolgde hyperlink" xfId="53" builtinId="9" hidden="1"/>
    <cellStyle name="Gevolgde hyperlink" xfId="39" builtinId="9" hidden="1"/>
    <cellStyle name="Gevolgde hyperlink" xfId="83" builtinId="9" hidden="1"/>
    <cellStyle name="Gevolgde hyperlink" xfId="93" builtinId="9" hidden="1"/>
    <cellStyle name="Gevolgde hyperlink" xfId="7" builtinId="9" hidden="1"/>
    <cellStyle name="Gevolgde hyperlink" xfId="99" builtinId="9" hidden="1"/>
    <cellStyle name="Gevolgde hyperlink" xfId="21" builtinId="9" hidden="1"/>
    <cellStyle name="Gevolgde hyperlink" xfId="19" builtinId="9" hidden="1"/>
    <cellStyle name="Gevolgde hyperlink" xfId="57" builtinId="9" hidden="1"/>
    <cellStyle name="Gevolgde hyperlink" xfId="79" builtinId="9" hidden="1"/>
    <cellStyle name="Gevolgde hyperlink" xfId="71" builtinId="9" hidden="1"/>
    <cellStyle name="Gevolgde hyperlink" xfId="69" builtinId="9" hidden="1"/>
    <cellStyle name="Gevolgde hyperlink" xfId="47" builtinId="9" hidden="1"/>
    <cellStyle name="Gevolgde hyperlink" xfId="105" builtinId="9" hidden="1"/>
    <cellStyle name="Gevolgde hyperlink" xfId="41" builtinId="9" hidden="1"/>
    <cellStyle name="Gevolgde hyperlink" xfId="89" builtinId="9" hidden="1"/>
    <cellStyle name="Gevolgde hyperlink" xfId="65" builtinId="9" hidden="1"/>
    <cellStyle name="Gevolgde hyperlink" xfId="25" builtinId="9" hidden="1"/>
    <cellStyle name="Gevolgde hyperlink" xfId="23" builtinId="9" hidden="1"/>
    <cellStyle name="Gevolgde hyperlink" xfId="61" builtinId="9" hidden="1"/>
    <cellStyle name="Gevolgde hyperlink" xfId="13" builtinId="9" hidden="1"/>
    <cellStyle name="Gevolgde hyperlink" xfId="77" builtinId="9" hidden="1"/>
    <cellStyle name="Gevolgde hyperlink" xfId="9" builtinId="9" hidden="1"/>
    <cellStyle name="Gevolgde hyperlink" xfId="67" builtinId="9" hidden="1"/>
    <cellStyle name="Gevolgde hyperlink" xfId="95" builtinId="9" hidden="1"/>
    <cellStyle name="Gevolgde hyperlink" xfId="59" builtinId="9" hidden="1"/>
    <cellStyle name="Gevolgde hyperlink" xfId="55" builtinId="9" hidden="1"/>
    <cellStyle name="Gevolgde hyperlink" xfId="85" builtinId="9" hidden="1"/>
    <cellStyle name="Gevolgde hyperlink" xfId="43" builtinId="9" hidden="1"/>
    <cellStyle name="Gevolgde hyperlink" xfId="37" builtinId="9" hidden="1"/>
    <cellStyle name="Hyperlink" xfId="78" builtinId="8" hidden="1"/>
    <cellStyle name="Hyperlink" xfId="88" builtinId="8" hidden="1"/>
    <cellStyle name="Hyperlink" xfId="20" builtinId="8" hidden="1"/>
    <cellStyle name="Hyperlink" xfId="54" builtinId="8" hidden="1"/>
    <cellStyle name="Hyperlink" xfId="64" builtinId="8" hidden="1"/>
    <cellStyle name="Hyperlink" xfId="6" builtinId="8" hidden="1"/>
    <cellStyle name="Hyperlink" xfId="24" builtinId="8" hidden="1"/>
    <cellStyle name="Hyperlink" xfId="30" builtinId="8" hidden="1"/>
    <cellStyle name="Hyperlink" xfId="68" builtinId="8" hidden="1"/>
    <cellStyle name="Hyperlink" xfId="46" builtinId="8" hidden="1"/>
    <cellStyle name="Hyperlink" xfId="66" builtinId="8" hidden="1"/>
    <cellStyle name="Hyperlink" xfId="86" builtinId="8" hidden="1"/>
    <cellStyle name="Hyperlink" xfId="12" builtinId="8" hidden="1"/>
    <cellStyle name="Hyperlink" xfId="10" builtinId="8" hidden="1"/>
    <cellStyle name="Hyperlink" xfId="14" builtinId="8" hidden="1"/>
    <cellStyle name="Hyperlink" xfId="52" builtinId="8" hidden="1"/>
    <cellStyle name="Hyperlink" xfId="16" builtinId="8" hidden="1"/>
    <cellStyle name="Hyperlink" xfId="70" builtinId="8" hidden="1"/>
    <cellStyle name="Hyperlink" xfId="56" builtinId="8" hidden="1"/>
    <cellStyle name="Hyperlink" xfId="8" builtinId="8" hidden="1"/>
    <cellStyle name="Hyperlink" xfId="80" builtinId="8" hidden="1"/>
    <cellStyle name="Hyperlink" xfId="50" builtinId="8" hidden="1"/>
    <cellStyle name="Hyperlink" xfId="98" builtinId="8" hidden="1"/>
    <cellStyle name="Hyperlink" xfId="74" builtinId="8" hidden="1"/>
    <cellStyle name="Hyperlink" xfId="22" builtinId="8" hidden="1"/>
    <cellStyle name="Hyperlink" xfId="36" builtinId="8" hidden="1"/>
    <cellStyle name="Hyperlink" xfId="90" builtinId="8" hidden="1"/>
    <cellStyle name="Hyperlink" xfId="44" builtinId="8" hidden="1"/>
    <cellStyle name="Hyperlink" xfId="26" builtinId="8" hidden="1"/>
    <cellStyle name="Hyperlink" xfId="34" builtinId="8" hidden="1"/>
    <cellStyle name="Hyperlink" xfId="72" builtinId="8" hidden="1"/>
    <cellStyle name="Hyperlink" xfId="84" builtinId="8" hidden="1"/>
    <cellStyle name="Hyperlink" xfId="96" builtinId="8" hidden="1"/>
    <cellStyle name="Hyperlink" xfId="100" builtinId="8" hidden="1"/>
    <cellStyle name="Hyperlink" xfId="62" builtinId="8" hidden="1"/>
    <cellStyle name="Hyperlink" xfId="42" builtinId="8" hidden="1"/>
    <cellStyle name="Hyperlink" xfId="58" builtinId="8" hidden="1"/>
    <cellStyle name="Hyperlink" xfId="38" builtinId="8" hidden="1"/>
    <cellStyle name="Hyperlink" xfId="102" builtinId="8" hidden="1"/>
    <cellStyle name="Hyperlink" xfId="40" builtinId="8" hidden="1"/>
    <cellStyle name="Hyperlink" xfId="92" builtinId="8" hidden="1"/>
    <cellStyle name="Hyperlink" xfId="104" builtinId="8" hidden="1"/>
    <cellStyle name="Hyperlink" xfId="60" builtinId="8" hidden="1"/>
    <cellStyle name="Hyperlink" xfId="48" builtinId="8" hidden="1"/>
    <cellStyle name="Hyperlink" xfId="28" builtinId="8" hidden="1"/>
    <cellStyle name="Hyperlink" xfId="94" builtinId="8" hidden="1"/>
    <cellStyle name="Hyperlink" xfId="82" builtinId="8" hidden="1"/>
    <cellStyle name="Hyperlink" xfId="18" builtinId="8" hidden="1"/>
    <cellStyle name="Hyperlink" xfId="76" builtinId="8" hidden="1"/>
    <cellStyle name="Hyperlink" xfId="32" builtinId="8" hidden="1"/>
    <cellStyle name="Komma" xfId="109" builtinId="3"/>
    <cellStyle name="Standaard" xfId="0" builtinId="0"/>
    <cellStyle name="Standaard 2" xfId="1" xr:uid="{00000000-0005-0000-0000-000067000000}"/>
    <cellStyle name="Standaard 2 2" xfId="2" xr:uid="{00000000-0005-0000-0000-000068000000}"/>
    <cellStyle name="Standaard 3" xfId="3" xr:uid="{00000000-0005-0000-0000-000069000000}"/>
    <cellStyle name="Standaard 4" xfId="4" xr:uid="{00000000-0005-0000-0000-00006A000000}"/>
    <cellStyle name="Standaard 4 2" xfId="107" xr:uid="{00000000-0005-0000-0000-00006B000000}"/>
    <cellStyle name="Standaard 5" xfId="5" xr:uid="{00000000-0005-0000-0000-00006C000000}"/>
    <cellStyle name="Standaard 5 2" xfId="108" xr:uid="{00000000-0005-0000-0000-00006D000000}"/>
    <cellStyle name="Standaard 6" xfId="106" xr:uid="{00000000-0005-0000-0000-00006E000000}"/>
  </cellStyles>
  <dxfs count="0"/>
  <tableStyles count="1" defaultTableStyle="TableStyleMedium9" defaultPivotStyle="PivotStyleLight16">
    <tableStyle name="Invisible" pivot="0" table="0" count="0" xr9:uid="{1A032059-B3E7-4A75-9CE4-BE64282A2734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DL418"/>
  <sheetViews>
    <sheetView showZeros="0" tabSelected="1" topLeftCell="B1" zoomScaleNormal="100" zoomScalePageLayoutView="125" workbookViewId="0">
      <selection activeCell="B1" sqref="B1"/>
    </sheetView>
  </sheetViews>
  <sheetFormatPr defaultColWidth="8.7109375" defaultRowHeight="10.15" outlineLevelRow="1"/>
  <cols>
    <col min="1" max="1" width="7.28515625" style="60" customWidth="1"/>
    <col min="2" max="2" width="55" style="65" customWidth="1"/>
    <col min="3" max="3" width="64.5703125" style="60" customWidth="1"/>
    <col min="4" max="4" width="15.7109375" style="60" customWidth="1"/>
    <col min="5" max="5" width="7.28515625" style="60" customWidth="1"/>
    <col min="6" max="6" width="11.28515625" style="137" customWidth="1"/>
    <col min="7" max="7" width="24" style="66" customWidth="1"/>
    <col min="8" max="8" width="9.140625" style="60" customWidth="1"/>
    <col min="9" max="9" width="10.28515625" style="60" customWidth="1"/>
    <col min="10" max="10" width="38.7109375" style="58" customWidth="1"/>
    <col min="11" max="11" width="15.7109375" style="60" customWidth="1"/>
    <col min="12" max="12" width="9" style="139" customWidth="1"/>
    <col min="13" max="16384" width="8.7109375" style="60"/>
  </cols>
  <sheetData>
    <row r="1" spans="1:116" ht="12" customHeight="1">
      <c r="B1" s="59">
        <v>45631</v>
      </c>
      <c r="C1" s="61" t="s">
        <v>0</v>
      </c>
      <c r="F1" s="126"/>
      <c r="G1" s="62"/>
      <c r="I1" s="63"/>
      <c r="J1" s="109"/>
      <c r="K1" s="63"/>
    </row>
    <row r="2" spans="1:116" ht="12" customHeight="1">
      <c r="C2" s="63" t="s">
        <v>1</v>
      </c>
      <c r="F2" s="127"/>
      <c r="G2" s="62"/>
      <c r="I2" s="63"/>
      <c r="J2" s="109"/>
      <c r="K2" s="63"/>
    </row>
    <row r="3" spans="1:116" ht="12" customHeight="1">
      <c r="C3" s="60" t="s">
        <v>2</v>
      </c>
      <c r="F3" s="127"/>
      <c r="G3" s="62"/>
      <c r="I3" s="63"/>
      <c r="J3" s="109"/>
      <c r="K3" s="63"/>
    </row>
    <row r="4" spans="1:116" ht="12" customHeight="1">
      <c r="A4" s="58"/>
      <c r="B4" s="59"/>
      <c r="C4" s="60" t="s">
        <v>3</v>
      </c>
      <c r="D4" s="58"/>
      <c r="E4" s="58"/>
      <c r="F4" s="128"/>
    </row>
    <row r="5" spans="1:116" ht="12" customHeight="1">
      <c r="A5" s="58"/>
      <c r="B5" s="59"/>
      <c r="C5" s="60" t="s">
        <v>4</v>
      </c>
      <c r="D5" s="58"/>
      <c r="E5" s="58"/>
      <c r="F5" s="128"/>
    </row>
    <row r="6" spans="1:116" ht="12" customHeight="1">
      <c r="A6" s="58"/>
      <c r="B6" s="59"/>
      <c r="D6" s="58"/>
      <c r="E6" s="58"/>
      <c r="F6" s="128"/>
    </row>
    <row r="7" spans="1:116" s="68" customFormat="1" ht="40.15" customHeight="1">
      <c r="A7" s="70"/>
      <c r="B7" s="108" t="s">
        <v>5</v>
      </c>
      <c r="D7" s="69"/>
      <c r="E7" s="70"/>
      <c r="F7" s="129"/>
      <c r="G7" s="66"/>
      <c r="H7" s="70"/>
      <c r="I7" s="70"/>
      <c r="J7" s="70"/>
      <c r="K7" s="70"/>
      <c r="L7" s="140"/>
    </row>
    <row r="8" spans="1:116">
      <c r="F8" s="127"/>
    </row>
    <row r="9" spans="1:116" s="68" customFormat="1" ht="40.15" customHeight="1">
      <c r="A9" s="67" t="s">
        <v>6</v>
      </c>
      <c r="B9" s="107" t="s">
        <v>7</v>
      </c>
      <c r="C9" s="71" t="s">
        <v>8</v>
      </c>
      <c r="D9" s="86" t="s">
        <v>9</v>
      </c>
      <c r="E9" s="67" t="s">
        <v>6</v>
      </c>
      <c r="F9" s="130" t="s">
        <v>10</v>
      </c>
      <c r="G9" s="72" t="s">
        <v>11</v>
      </c>
      <c r="H9" s="67" t="s">
        <v>12</v>
      </c>
      <c r="I9" s="67" t="s">
        <v>13</v>
      </c>
      <c r="J9" s="67" t="s">
        <v>14</v>
      </c>
      <c r="K9" s="67"/>
      <c r="L9" s="141" t="s">
        <v>15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</row>
    <row r="10" spans="1:116" s="68" customFormat="1" ht="12" customHeight="1">
      <c r="A10" s="60"/>
      <c r="B10" s="73"/>
      <c r="C10" s="60"/>
      <c r="D10" s="60"/>
      <c r="E10" s="60"/>
      <c r="F10" s="127"/>
      <c r="G10" s="66"/>
      <c r="H10" s="60"/>
      <c r="I10" s="64"/>
      <c r="J10" s="110"/>
      <c r="K10" s="64"/>
      <c r="L10" s="142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</row>
    <row r="11" spans="1:116" s="68" customFormat="1" ht="16.149999999999999" customHeight="1">
      <c r="A11" s="78"/>
      <c r="B11" s="75" t="s">
        <v>16</v>
      </c>
      <c r="C11" s="74" t="s">
        <v>17</v>
      </c>
      <c r="D11" s="76"/>
      <c r="E11" s="78"/>
      <c r="F11" s="132"/>
      <c r="G11" s="77"/>
      <c r="H11" s="74"/>
      <c r="I11" s="78"/>
      <c r="J11" s="111"/>
      <c r="K11" s="78"/>
      <c r="L11" s="14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</row>
    <row r="12" spans="1:116" ht="16.149999999999999" customHeight="1">
      <c r="A12" s="60">
        <v>580270</v>
      </c>
      <c r="C12" s="60" t="s">
        <v>18</v>
      </c>
      <c r="D12" s="60">
        <v>0</v>
      </c>
      <c r="E12" s="60">
        <v>580270</v>
      </c>
      <c r="F12" s="126">
        <v>750</v>
      </c>
      <c r="G12" s="85"/>
      <c r="H12" s="60" t="s">
        <v>19</v>
      </c>
      <c r="L12" s="143">
        <v>619.83000000000004</v>
      </c>
    </row>
    <row r="13" spans="1:116" ht="16.149999999999999" customHeight="1">
      <c r="A13" s="60">
        <v>580271</v>
      </c>
      <c r="B13" s="81"/>
      <c r="C13" s="60" t="s">
        <v>20</v>
      </c>
      <c r="D13" s="60">
        <v>0</v>
      </c>
      <c r="E13" s="60">
        <v>580271</v>
      </c>
      <c r="F13" s="126">
        <v>250</v>
      </c>
      <c r="G13" s="85"/>
      <c r="H13" s="60" t="s">
        <v>19</v>
      </c>
      <c r="I13" s="60">
        <v>0</v>
      </c>
      <c r="L13" s="143">
        <v>206.61</v>
      </c>
    </row>
    <row r="14" spans="1:116" ht="16.149999999999999" customHeight="1">
      <c r="A14" s="60">
        <v>580272</v>
      </c>
      <c r="B14" s="81"/>
      <c r="C14" s="60" t="s">
        <v>21</v>
      </c>
      <c r="D14" s="60">
        <v>0</v>
      </c>
      <c r="E14" s="60">
        <v>580272</v>
      </c>
      <c r="F14" s="126">
        <v>250</v>
      </c>
      <c r="G14" s="85"/>
      <c r="H14" s="60" t="s">
        <v>19</v>
      </c>
      <c r="I14" s="60">
        <v>0</v>
      </c>
      <c r="L14" s="143">
        <v>206.61</v>
      </c>
    </row>
    <row r="15" spans="1:116" ht="16.149999999999999" customHeight="1">
      <c r="A15" s="60">
        <v>580273</v>
      </c>
      <c r="B15" s="81"/>
      <c r="C15" s="60" t="s">
        <v>22</v>
      </c>
      <c r="D15" s="60">
        <v>0</v>
      </c>
      <c r="E15" s="60">
        <v>580273</v>
      </c>
      <c r="F15" s="126">
        <v>450</v>
      </c>
      <c r="G15" s="85"/>
      <c r="H15" s="60" t="s">
        <v>19</v>
      </c>
      <c r="I15" s="60">
        <v>0</v>
      </c>
      <c r="L15" s="143">
        <v>371.9</v>
      </c>
    </row>
    <row r="16" spans="1:116" ht="16.149999999999999" customHeight="1">
      <c r="A16" s="60">
        <v>596555</v>
      </c>
      <c r="C16" s="60" t="s">
        <v>23</v>
      </c>
      <c r="D16" s="60">
        <v>0</v>
      </c>
      <c r="E16" s="60">
        <v>596555</v>
      </c>
      <c r="F16" s="126">
        <v>450</v>
      </c>
      <c r="G16" s="85"/>
      <c r="H16" s="60" t="s">
        <v>19</v>
      </c>
      <c r="I16" s="60">
        <v>0</v>
      </c>
      <c r="L16" s="143">
        <v>371.9</v>
      </c>
    </row>
    <row r="17" spans="1:116" ht="16.149999999999999" customHeight="1">
      <c r="A17" s="60">
        <v>596557</v>
      </c>
      <c r="B17" s="81"/>
      <c r="C17" s="60" t="s">
        <v>24</v>
      </c>
      <c r="D17" s="60">
        <v>0</v>
      </c>
      <c r="E17" s="60">
        <v>596557</v>
      </c>
      <c r="F17" s="126">
        <v>450</v>
      </c>
      <c r="G17" s="85"/>
      <c r="H17" s="60" t="s">
        <v>19</v>
      </c>
      <c r="I17" s="60">
        <v>0</v>
      </c>
      <c r="L17" s="143">
        <v>371.9</v>
      </c>
    </row>
    <row r="18" spans="1:116" ht="16.149999999999999" customHeight="1">
      <c r="A18" s="60">
        <v>580274</v>
      </c>
      <c r="B18" s="81"/>
      <c r="C18" s="60" t="s">
        <v>25</v>
      </c>
      <c r="D18" s="60">
        <v>0</v>
      </c>
      <c r="E18" s="60">
        <v>580274</v>
      </c>
      <c r="F18" s="126">
        <v>750</v>
      </c>
      <c r="G18" s="85"/>
      <c r="H18" s="60" t="s">
        <v>19</v>
      </c>
      <c r="I18" s="60">
        <v>0</v>
      </c>
      <c r="L18" s="143">
        <v>619.83000000000004</v>
      </c>
    </row>
    <row r="19" spans="1:116" s="68" customFormat="1" ht="16.149999999999999" customHeight="1">
      <c r="A19" s="60">
        <v>580275</v>
      </c>
      <c r="B19" s="81"/>
      <c r="C19" s="60" t="s">
        <v>26</v>
      </c>
      <c r="D19" s="60">
        <v>0</v>
      </c>
      <c r="E19" s="60">
        <v>580275</v>
      </c>
      <c r="F19" s="126">
        <v>1500</v>
      </c>
      <c r="G19" s="85"/>
      <c r="H19" s="60" t="s">
        <v>19</v>
      </c>
      <c r="I19" s="60">
        <v>0</v>
      </c>
      <c r="J19" s="58"/>
      <c r="K19" s="60"/>
      <c r="L19" s="143">
        <v>1239.67</v>
      </c>
      <c r="M19" s="60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</row>
    <row r="20" spans="1:116" s="68" customFormat="1" ht="16.149999999999999" customHeight="1">
      <c r="A20" s="60">
        <v>597736</v>
      </c>
      <c r="B20" s="81"/>
      <c r="C20" s="60" t="s">
        <v>27</v>
      </c>
      <c r="D20" s="60">
        <v>0</v>
      </c>
      <c r="E20" s="60">
        <v>597736</v>
      </c>
      <c r="F20" s="126">
        <v>450</v>
      </c>
      <c r="G20" s="85"/>
      <c r="H20" s="60" t="s">
        <v>19</v>
      </c>
      <c r="I20" s="60">
        <v>0</v>
      </c>
      <c r="J20" s="58"/>
      <c r="K20" s="60"/>
      <c r="L20" s="143">
        <v>412.84</v>
      </c>
      <c r="M20" s="60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</row>
    <row r="21" spans="1:116" s="68" customFormat="1" ht="16.149999999999999" customHeight="1">
      <c r="A21" s="60"/>
      <c r="B21" s="73"/>
      <c r="C21" s="60"/>
      <c r="D21" s="60"/>
      <c r="E21" s="60"/>
      <c r="F21" s="127"/>
      <c r="G21" s="66"/>
      <c r="H21" s="60"/>
      <c r="I21" s="64"/>
      <c r="J21" s="110"/>
      <c r="K21" s="64"/>
      <c r="L21" s="142"/>
      <c r="M21" s="60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</row>
    <row r="22" spans="1:116" s="68" customFormat="1" ht="16.149999999999999" customHeight="1">
      <c r="A22" s="74"/>
      <c r="B22" s="73"/>
      <c r="C22" s="74" t="s">
        <v>28</v>
      </c>
      <c r="D22" s="76"/>
      <c r="E22" s="74"/>
      <c r="F22" s="132"/>
      <c r="G22" s="77"/>
      <c r="H22" s="74"/>
      <c r="I22" s="74"/>
      <c r="J22" s="112"/>
      <c r="K22" s="74"/>
      <c r="L22" s="144"/>
      <c r="M22" s="60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</row>
    <row r="23" spans="1:116" s="64" customFormat="1" ht="16.149999999999999" customHeight="1">
      <c r="A23" s="60">
        <v>606157</v>
      </c>
      <c r="B23" s="79"/>
      <c r="C23" s="60" t="s">
        <v>29</v>
      </c>
      <c r="D23" s="60" t="s">
        <v>30</v>
      </c>
      <c r="E23" s="60">
        <v>606157</v>
      </c>
      <c r="F23" s="157">
        <v>37</v>
      </c>
      <c r="G23" s="122"/>
      <c r="H23" s="60" t="s">
        <v>19</v>
      </c>
      <c r="I23" s="60">
        <v>0</v>
      </c>
      <c r="J23" s="124"/>
      <c r="K23" s="60"/>
      <c r="L23" s="157">
        <v>33.94</v>
      </c>
      <c r="M23" s="60"/>
    </row>
    <row r="24" spans="1:116" ht="16.149999999999999" customHeight="1">
      <c r="F24" s="127"/>
    </row>
    <row r="25" spans="1:116" s="68" customFormat="1" ht="16.149999999999999" customHeight="1">
      <c r="A25" s="74"/>
      <c r="B25" s="75" t="s">
        <v>31</v>
      </c>
      <c r="C25" s="74" t="s">
        <v>32</v>
      </c>
      <c r="D25" s="76"/>
      <c r="E25" s="74"/>
      <c r="F25" s="132"/>
      <c r="G25" s="77"/>
      <c r="H25" s="74"/>
      <c r="I25" s="74"/>
      <c r="J25" s="112"/>
      <c r="K25" s="74"/>
      <c r="L25" s="144"/>
      <c r="M25" s="60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</row>
    <row r="26" spans="1:116" s="83" customFormat="1" ht="16.149999999999999" customHeight="1">
      <c r="A26" s="82"/>
      <c r="B26" s="73"/>
      <c r="C26" s="64" t="s">
        <v>33</v>
      </c>
      <c r="D26" s="60"/>
      <c r="E26" s="82"/>
      <c r="F26" s="133"/>
      <c r="G26" s="66"/>
      <c r="H26" s="82"/>
      <c r="I26" s="82"/>
      <c r="J26" s="113"/>
      <c r="K26" s="82"/>
      <c r="L26" s="142"/>
      <c r="M26" s="60"/>
    </row>
    <row r="27" spans="1:116" s="68" customFormat="1" ht="16.149999999999999" customHeight="1">
      <c r="A27" s="60">
        <v>600789</v>
      </c>
      <c r="B27" s="73"/>
      <c r="C27" s="60" t="s">
        <v>34</v>
      </c>
      <c r="D27" s="60" t="s">
        <v>35</v>
      </c>
      <c r="E27" s="60">
        <v>600789</v>
      </c>
      <c r="F27" s="157">
        <v>7</v>
      </c>
      <c r="G27" s="118"/>
      <c r="H27" s="84" t="s">
        <v>36</v>
      </c>
      <c r="I27" s="60">
        <v>0</v>
      </c>
      <c r="J27" s="58"/>
      <c r="K27" s="60"/>
      <c r="L27" s="157">
        <v>6.42</v>
      </c>
      <c r="M27" s="60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</row>
    <row r="28" spans="1:116" s="68" customFormat="1" ht="16.149999999999999" customHeight="1">
      <c r="A28" s="60">
        <v>600791</v>
      </c>
      <c r="B28" s="73"/>
      <c r="C28" s="60" t="s">
        <v>37</v>
      </c>
      <c r="D28" s="60" t="s">
        <v>38</v>
      </c>
      <c r="E28" s="60">
        <v>600791</v>
      </c>
      <c r="F28" s="157">
        <v>31.75</v>
      </c>
      <c r="G28" s="118"/>
      <c r="H28" s="84" t="s">
        <v>39</v>
      </c>
      <c r="I28" s="60">
        <v>0</v>
      </c>
      <c r="J28" s="58"/>
      <c r="K28" s="60"/>
      <c r="L28" s="157">
        <v>29.13</v>
      </c>
      <c r="M28" s="60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</row>
    <row r="29" spans="1:116" s="68" customFormat="1" ht="16.149999999999999" customHeight="1">
      <c r="A29" s="60">
        <v>600792</v>
      </c>
      <c r="B29" s="73"/>
      <c r="C29" s="60" t="s">
        <v>40</v>
      </c>
      <c r="D29" s="60" t="s">
        <v>41</v>
      </c>
      <c r="E29" s="60">
        <v>600792</v>
      </c>
      <c r="F29" s="157">
        <v>42</v>
      </c>
      <c r="G29" s="118"/>
      <c r="H29" s="60" t="s">
        <v>39</v>
      </c>
      <c r="I29" s="60">
        <v>0</v>
      </c>
      <c r="J29" s="58"/>
      <c r="K29" s="60"/>
      <c r="L29" s="157">
        <v>38.53</v>
      </c>
      <c r="M29" s="60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</row>
    <row r="30" spans="1:116" s="68" customFormat="1" ht="16.149999999999999" customHeight="1">
      <c r="A30" s="60">
        <v>600793</v>
      </c>
      <c r="B30" s="73"/>
      <c r="C30" s="60" t="s">
        <v>42</v>
      </c>
      <c r="D30" s="60" t="s">
        <v>43</v>
      </c>
      <c r="E30" s="60">
        <v>600793</v>
      </c>
      <c r="F30" s="157">
        <v>74</v>
      </c>
      <c r="G30" s="118"/>
      <c r="H30" s="60" t="s">
        <v>39</v>
      </c>
      <c r="I30" s="60">
        <v>0</v>
      </c>
      <c r="J30" s="58"/>
      <c r="K30" s="60"/>
      <c r="L30" s="157">
        <v>67.89</v>
      </c>
      <c r="M30" s="60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</row>
    <row r="31" spans="1:116" s="68" customFormat="1" ht="16.149999999999999" customHeight="1">
      <c r="A31" s="60"/>
      <c r="B31" s="73"/>
      <c r="C31" s="64" t="s">
        <v>44</v>
      </c>
      <c r="D31" s="60"/>
      <c r="E31" s="60"/>
      <c r="F31" s="126"/>
      <c r="G31" s="118"/>
      <c r="H31" s="60"/>
      <c r="I31" s="60"/>
      <c r="J31" s="58"/>
      <c r="K31" s="60"/>
      <c r="L31" s="145"/>
      <c r="M31" s="60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</row>
    <row r="32" spans="1:116" s="68" customFormat="1" ht="16.149999999999999" customHeight="1">
      <c r="A32" s="60">
        <v>603747</v>
      </c>
      <c r="B32" s="73"/>
      <c r="C32" s="60" t="s">
        <v>45</v>
      </c>
      <c r="D32" s="60" t="s">
        <v>46</v>
      </c>
      <c r="E32" s="60">
        <v>603747</v>
      </c>
      <c r="F32" s="157">
        <v>21</v>
      </c>
      <c r="G32" s="118"/>
      <c r="H32" s="84" t="s">
        <v>39</v>
      </c>
      <c r="I32" s="60">
        <v>0</v>
      </c>
      <c r="J32" s="123"/>
      <c r="K32" s="60"/>
      <c r="L32" s="157">
        <v>19.27</v>
      </c>
      <c r="M32" s="60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</row>
    <row r="33" spans="1:116" s="68" customFormat="1" ht="16.149999999999999" customHeight="1">
      <c r="A33" s="60">
        <v>604628</v>
      </c>
      <c r="B33" s="79"/>
      <c r="C33" s="60" t="s">
        <v>47</v>
      </c>
      <c r="D33" s="60" t="s">
        <v>48</v>
      </c>
      <c r="E33" s="60">
        <v>604628</v>
      </c>
      <c r="F33" s="157">
        <v>31</v>
      </c>
      <c r="G33" s="118"/>
      <c r="H33" s="84" t="s">
        <v>39</v>
      </c>
      <c r="I33" s="60">
        <v>0</v>
      </c>
      <c r="J33" s="124"/>
      <c r="K33" s="60"/>
      <c r="L33" s="157">
        <v>28.44</v>
      </c>
      <c r="M33" s="60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</row>
    <row r="34" spans="1:116" s="68" customFormat="1" ht="16.149999999999999" customHeight="1" outlineLevel="1">
      <c r="A34" s="60">
        <v>601701</v>
      </c>
      <c r="B34" s="79"/>
      <c r="C34" s="150" t="s">
        <v>49</v>
      </c>
      <c r="D34" s="150" t="s">
        <v>50</v>
      </c>
      <c r="E34" s="150">
        <v>601701</v>
      </c>
      <c r="F34" s="151">
        <v>15.5</v>
      </c>
      <c r="G34" s="152"/>
      <c r="H34" s="84"/>
      <c r="I34" s="60"/>
      <c r="J34" s="58"/>
      <c r="K34" s="60"/>
      <c r="L34" s="143"/>
      <c r="M34" s="60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</row>
    <row r="35" spans="1:116" s="68" customFormat="1" ht="16.149999999999999" customHeight="1" outlineLevel="1">
      <c r="A35" s="60">
        <v>601705</v>
      </c>
      <c r="B35" s="79"/>
      <c r="C35" s="150" t="s">
        <v>51</v>
      </c>
      <c r="D35" s="150" t="s">
        <v>52</v>
      </c>
      <c r="E35" s="150">
        <v>601705</v>
      </c>
      <c r="F35" s="151">
        <v>15.5</v>
      </c>
      <c r="G35" s="152"/>
      <c r="H35" s="84"/>
      <c r="I35" s="60"/>
      <c r="J35" s="58"/>
      <c r="K35" s="60"/>
      <c r="L35" s="143"/>
      <c r="M35" s="60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</row>
    <row r="36" spans="1:116" s="68" customFormat="1" ht="16.149999999999999" customHeight="1">
      <c r="A36" s="60">
        <v>604629</v>
      </c>
      <c r="B36" s="79"/>
      <c r="C36" s="60" t="s">
        <v>53</v>
      </c>
      <c r="D36" s="60" t="s">
        <v>54</v>
      </c>
      <c r="E36" s="60">
        <v>604629</v>
      </c>
      <c r="F36" s="157">
        <v>31</v>
      </c>
      <c r="G36" s="118"/>
      <c r="H36" s="84" t="s">
        <v>39</v>
      </c>
      <c r="I36" s="60">
        <v>0</v>
      </c>
      <c r="J36" s="124"/>
      <c r="K36" s="60"/>
      <c r="L36" s="157">
        <v>28.44</v>
      </c>
      <c r="M36" s="60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</row>
    <row r="37" spans="1:116" s="68" customFormat="1" ht="16.149999999999999" customHeight="1" outlineLevel="1">
      <c r="A37" s="60">
        <v>601706</v>
      </c>
      <c r="B37" s="79"/>
      <c r="C37" s="150" t="s">
        <v>55</v>
      </c>
      <c r="D37" s="150" t="s">
        <v>56</v>
      </c>
      <c r="E37" s="150">
        <v>601706</v>
      </c>
      <c r="F37" s="151">
        <v>15.5</v>
      </c>
      <c r="G37" s="152"/>
      <c r="H37" s="84"/>
      <c r="I37" s="60"/>
      <c r="J37" s="58"/>
      <c r="K37" s="60"/>
      <c r="L37" s="143"/>
      <c r="M37" s="60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</row>
    <row r="38" spans="1:116" s="68" customFormat="1" ht="16.149999999999999" customHeight="1" outlineLevel="1">
      <c r="A38" s="60">
        <v>601707</v>
      </c>
      <c r="B38" s="79"/>
      <c r="C38" s="150" t="s">
        <v>57</v>
      </c>
      <c r="D38" s="150" t="s">
        <v>58</v>
      </c>
      <c r="E38" s="150">
        <v>601707</v>
      </c>
      <c r="F38" s="151">
        <v>15.5</v>
      </c>
      <c r="G38" s="152"/>
      <c r="H38" s="84"/>
      <c r="I38" s="60"/>
      <c r="J38" s="58"/>
      <c r="K38" s="60"/>
      <c r="L38" s="143"/>
      <c r="M38" s="60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</row>
    <row r="39" spans="1:116" s="68" customFormat="1" ht="16.149999999999999" customHeight="1">
      <c r="A39" s="60"/>
      <c r="B39" s="73"/>
      <c r="C39" s="64" t="s">
        <v>59</v>
      </c>
      <c r="D39" s="60"/>
      <c r="E39" s="60"/>
      <c r="F39" s="127"/>
      <c r="G39" s="83"/>
      <c r="H39" s="60"/>
      <c r="I39" s="60"/>
      <c r="J39" s="60"/>
      <c r="K39" s="60"/>
      <c r="L39" s="145"/>
      <c r="M39" s="60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</row>
    <row r="40" spans="1:116" s="68" customFormat="1" ht="16.149999999999999" customHeight="1">
      <c r="A40" s="60">
        <v>604223</v>
      </c>
      <c r="B40" s="79"/>
      <c r="C40" s="60" t="s">
        <v>60</v>
      </c>
      <c r="D40" s="60" t="s">
        <v>61</v>
      </c>
      <c r="E40" s="60">
        <v>604223</v>
      </c>
      <c r="F40" s="157">
        <v>54.25</v>
      </c>
      <c r="G40" s="122"/>
      <c r="H40" s="84" t="s">
        <v>39</v>
      </c>
      <c r="I40" s="60">
        <v>0</v>
      </c>
      <c r="J40" s="58"/>
      <c r="K40" s="60"/>
      <c r="L40" s="157">
        <v>49.77</v>
      </c>
      <c r="M40" s="60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</row>
    <row r="41" spans="1:116" s="68" customFormat="1" ht="16.149999999999999" customHeight="1" outlineLevel="1">
      <c r="A41" s="60">
        <v>600792</v>
      </c>
      <c r="B41" s="79"/>
      <c r="C41" s="150" t="s">
        <v>62</v>
      </c>
      <c r="D41" s="150" t="s">
        <v>41</v>
      </c>
      <c r="E41" s="150">
        <v>600792</v>
      </c>
      <c r="F41" s="151">
        <v>42</v>
      </c>
      <c r="G41" s="152"/>
      <c r="H41" s="84"/>
      <c r="I41" s="60"/>
      <c r="J41" s="58"/>
      <c r="K41" s="60"/>
      <c r="L41" s="143"/>
      <c r="M41" s="60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</row>
    <row r="42" spans="1:116" s="68" customFormat="1" ht="16.149999999999999" customHeight="1" outlineLevel="1">
      <c r="A42" s="60">
        <v>603747</v>
      </c>
      <c r="B42" s="79"/>
      <c r="C42" s="150" t="s">
        <v>63</v>
      </c>
      <c r="D42" s="150" t="s">
        <v>46</v>
      </c>
      <c r="E42" s="150">
        <v>603747</v>
      </c>
      <c r="F42" s="151">
        <v>21</v>
      </c>
      <c r="G42" s="152"/>
      <c r="H42" s="84"/>
      <c r="I42" s="60"/>
      <c r="J42" s="58"/>
      <c r="K42" s="60"/>
      <c r="L42" s="143"/>
      <c r="M42" s="60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</row>
    <row r="43" spans="1:116" s="68" customFormat="1" ht="16.149999999999999" customHeight="1">
      <c r="A43" s="60">
        <v>604224</v>
      </c>
      <c r="B43" s="79"/>
      <c r="C43" s="60" t="s">
        <v>64</v>
      </c>
      <c r="D43" s="60" t="s">
        <v>65</v>
      </c>
      <c r="E43" s="60">
        <v>604224</v>
      </c>
      <c r="F43" s="157">
        <v>86</v>
      </c>
      <c r="G43" s="124"/>
      <c r="H43" s="84" t="s">
        <v>39</v>
      </c>
      <c r="I43" s="60">
        <v>0</v>
      </c>
      <c r="J43" s="58"/>
      <c r="K43" s="60"/>
      <c r="L43" s="157">
        <v>78.900000000000006</v>
      </c>
      <c r="M43" s="60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</row>
    <row r="44" spans="1:116" s="68" customFormat="1" ht="16.149999999999999" customHeight="1" outlineLevel="1">
      <c r="A44" s="60">
        <v>600793</v>
      </c>
      <c r="B44" s="79"/>
      <c r="C44" s="150" t="s">
        <v>66</v>
      </c>
      <c r="D44" s="150" t="s">
        <v>43</v>
      </c>
      <c r="E44" s="150">
        <v>600793</v>
      </c>
      <c r="F44" s="151">
        <v>74</v>
      </c>
      <c r="G44" s="152"/>
      <c r="H44" s="84"/>
      <c r="I44" s="60"/>
      <c r="J44" s="58"/>
      <c r="K44" s="60"/>
      <c r="L44" s="143"/>
      <c r="M44" s="60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</row>
    <row r="45" spans="1:116" s="68" customFormat="1" ht="16.149999999999999" customHeight="1" outlineLevel="1">
      <c r="A45" s="60">
        <v>603747</v>
      </c>
      <c r="B45" s="79"/>
      <c r="C45" s="150" t="s">
        <v>63</v>
      </c>
      <c r="D45" s="150" t="s">
        <v>46</v>
      </c>
      <c r="E45" s="150">
        <v>603747</v>
      </c>
      <c r="F45" s="151">
        <v>21</v>
      </c>
      <c r="G45" s="152"/>
      <c r="H45" s="84"/>
      <c r="I45" s="60"/>
      <c r="J45" s="58"/>
      <c r="K45" s="60"/>
      <c r="L45" s="143"/>
      <c r="M45" s="60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</row>
    <row r="46" spans="1:116" s="68" customFormat="1" ht="16.149999999999999" customHeight="1">
      <c r="A46" s="60">
        <v>604225</v>
      </c>
      <c r="B46" s="79"/>
      <c r="C46" s="60" t="s">
        <v>67</v>
      </c>
      <c r="D46" s="60" t="s">
        <v>68</v>
      </c>
      <c r="E46" s="60">
        <v>604225</v>
      </c>
      <c r="F46" s="157">
        <v>54.25</v>
      </c>
      <c r="G46" s="124"/>
      <c r="H46" s="84" t="s">
        <v>39</v>
      </c>
      <c r="I46" s="60">
        <v>0</v>
      </c>
      <c r="J46" s="58"/>
      <c r="K46" s="60"/>
      <c r="L46" s="157">
        <v>49.77</v>
      </c>
      <c r="M46" s="60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</row>
    <row r="47" spans="1:116" s="68" customFormat="1" ht="16.149999999999999" customHeight="1" outlineLevel="1">
      <c r="A47" s="60">
        <v>600792</v>
      </c>
      <c r="B47" s="79"/>
      <c r="C47" s="150" t="s">
        <v>62</v>
      </c>
      <c r="D47" s="150" t="s">
        <v>41</v>
      </c>
      <c r="E47" s="150">
        <v>600792</v>
      </c>
      <c r="F47" s="151">
        <v>42</v>
      </c>
      <c r="G47" s="152"/>
      <c r="H47" s="84"/>
      <c r="I47" s="60"/>
      <c r="J47" s="58"/>
      <c r="K47" s="60"/>
      <c r="L47" s="143"/>
      <c r="M47" s="60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</row>
    <row r="48" spans="1:116" s="68" customFormat="1" ht="16.149999999999999" customHeight="1" outlineLevel="1">
      <c r="A48" s="60">
        <v>601701</v>
      </c>
      <c r="B48" s="79"/>
      <c r="C48" s="150" t="s">
        <v>49</v>
      </c>
      <c r="D48" s="150" t="s">
        <v>50</v>
      </c>
      <c r="E48" s="150">
        <v>601701</v>
      </c>
      <c r="F48" s="151">
        <v>15.5</v>
      </c>
      <c r="G48" s="152"/>
      <c r="H48" s="84"/>
      <c r="I48" s="60"/>
      <c r="J48" s="58"/>
      <c r="K48" s="60"/>
      <c r="L48" s="143"/>
      <c r="M48" s="60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</row>
    <row r="49" spans="1:116" s="68" customFormat="1" ht="16.149999999999999" customHeight="1" outlineLevel="1">
      <c r="A49" s="60">
        <v>601705</v>
      </c>
      <c r="B49" s="79"/>
      <c r="C49" s="150" t="s">
        <v>51</v>
      </c>
      <c r="D49" s="150" t="s">
        <v>52</v>
      </c>
      <c r="E49" s="150">
        <v>601705</v>
      </c>
      <c r="F49" s="151">
        <v>15.5</v>
      </c>
      <c r="G49" s="152"/>
      <c r="H49" s="84"/>
      <c r="I49" s="60"/>
      <c r="J49" s="58"/>
      <c r="K49" s="60"/>
      <c r="L49" s="143"/>
      <c r="M49" s="60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</row>
    <row r="50" spans="1:116" s="68" customFormat="1" ht="16.149999999999999" customHeight="1">
      <c r="A50" s="60">
        <v>604226</v>
      </c>
      <c r="B50" s="79"/>
      <c r="C50" s="60" t="s">
        <v>69</v>
      </c>
      <c r="D50" s="60" t="s">
        <v>70</v>
      </c>
      <c r="E50" s="60">
        <v>604226</v>
      </c>
      <c r="F50" s="157">
        <v>86</v>
      </c>
      <c r="G50" s="124"/>
      <c r="H50" s="84" t="s">
        <v>39</v>
      </c>
      <c r="I50" s="60">
        <v>0</v>
      </c>
      <c r="J50" s="58"/>
      <c r="K50" s="60"/>
      <c r="L50" s="157">
        <v>78.900000000000006</v>
      </c>
      <c r="M50" s="60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</row>
    <row r="51" spans="1:116" s="68" customFormat="1" ht="16.149999999999999" customHeight="1" outlineLevel="1">
      <c r="A51" s="60">
        <v>600793</v>
      </c>
      <c r="B51" s="79"/>
      <c r="C51" s="150" t="s">
        <v>66</v>
      </c>
      <c r="D51" s="150" t="s">
        <v>43</v>
      </c>
      <c r="E51" s="150">
        <v>600793</v>
      </c>
      <c r="F51" s="151">
        <v>74</v>
      </c>
      <c r="G51" s="152"/>
      <c r="H51" s="84"/>
      <c r="I51" s="60"/>
      <c r="J51" s="58"/>
      <c r="K51" s="60"/>
      <c r="L51" s="143"/>
      <c r="M51" s="60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</row>
    <row r="52" spans="1:116" s="68" customFormat="1" ht="16.149999999999999" customHeight="1" outlineLevel="1">
      <c r="A52" s="60">
        <v>601701</v>
      </c>
      <c r="B52" s="79"/>
      <c r="C52" s="150" t="s">
        <v>49</v>
      </c>
      <c r="D52" s="150" t="s">
        <v>50</v>
      </c>
      <c r="E52" s="150">
        <v>601701</v>
      </c>
      <c r="F52" s="151">
        <v>15.5</v>
      </c>
      <c r="G52" s="152"/>
      <c r="H52" s="84"/>
      <c r="I52" s="60"/>
      <c r="J52" s="58"/>
      <c r="K52" s="60"/>
      <c r="L52" s="143"/>
      <c r="M52" s="60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</row>
    <row r="53" spans="1:116" s="68" customFormat="1" ht="16.149999999999999" customHeight="1" outlineLevel="1">
      <c r="A53" s="60">
        <v>601705</v>
      </c>
      <c r="B53" s="79"/>
      <c r="C53" s="150" t="s">
        <v>51</v>
      </c>
      <c r="D53" s="150" t="s">
        <v>52</v>
      </c>
      <c r="E53" s="150">
        <v>601705</v>
      </c>
      <c r="F53" s="151">
        <v>15.5</v>
      </c>
      <c r="G53" s="152"/>
      <c r="H53" s="84"/>
      <c r="I53" s="60"/>
      <c r="J53" s="58"/>
      <c r="K53" s="60"/>
      <c r="L53" s="143"/>
      <c r="M53" s="60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</row>
    <row r="54" spans="1:116" s="68" customFormat="1" ht="16.149999999999999" customHeight="1">
      <c r="A54" s="60">
        <v>604227</v>
      </c>
      <c r="B54" s="79"/>
      <c r="C54" s="60" t="s">
        <v>71</v>
      </c>
      <c r="D54" s="60" t="s">
        <v>72</v>
      </c>
      <c r="E54" s="60">
        <v>604227</v>
      </c>
      <c r="F54" s="157">
        <v>54.25</v>
      </c>
      <c r="G54" s="124"/>
      <c r="H54" s="84" t="s">
        <v>39</v>
      </c>
      <c r="I54" s="60">
        <v>0</v>
      </c>
      <c r="J54" s="58"/>
      <c r="K54" s="60"/>
      <c r="L54" s="157">
        <v>49.77</v>
      </c>
      <c r="M54" s="60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</row>
    <row r="55" spans="1:116" s="68" customFormat="1" ht="16.149999999999999" customHeight="1" outlineLevel="1">
      <c r="A55" s="60">
        <v>600792</v>
      </c>
      <c r="B55" s="79"/>
      <c r="C55" s="150" t="s">
        <v>62</v>
      </c>
      <c r="D55" s="150" t="s">
        <v>41</v>
      </c>
      <c r="E55" s="150">
        <v>600792</v>
      </c>
      <c r="F55" s="151">
        <v>42</v>
      </c>
      <c r="G55" s="152"/>
      <c r="H55" s="84"/>
      <c r="I55" s="60"/>
      <c r="J55" s="58"/>
      <c r="K55" s="60"/>
      <c r="L55" s="143"/>
      <c r="M55" s="60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</row>
    <row r="56" spans="1:116" s="68" customFormat="1" ht="16.149999999999999" customHeight="1" outlineLevel="1">
      <c r="A56" s="60">
        <v>601706</v>
      </c>
      <c r="B56" s="79"/>
      <c r="C56" s="150" t="s">
        <v>55</v>
      </c>
      <c r="D56" s="150" t="s">
        <v>56</v>
      </c>
      <c r="E56" s="150">
        <v>601706</v>
      </c>
      <c r="F56" s="151">
        <v>15.5</v>
      </c>
      <c r="G56" s="152"/>
      <c r="H56" s="84"/>
      <c r="I56" s="60"/>
      <c r="J56" s="58"/>
      <c r="K56" s="60"/>
      <c r="L56" s="143"/>
      <c r="M56" s="60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</row>
    <row r="57" spans="1:116" s="68" customFormat="1" ht="16.149999999999999" customHeight="1" outlineLevel="1">
      <c r="A57" s="60">
        <v>601707</v>
      </c>
      <c r="B57" s="79"/>
      <c r="C57" s="150" t="s">
        <v>57</v>
      </c>
      <c r="D57" s="150" t="s">
        <v>58</v>
      </c>
      <c r="E57" s="150">
        <v>601707</v>
      </c>
      <c r="F57" s="151">
        <v>15.5</v>
      </c>
      <c r="G57" s="152"/>
      <c r="H57" s="84"/>
      <c r="I57" s="60"/>
      <c r="J57" s="58"/>
      <c r="K57" s="60"/>
      <c r="L57" s="143"/>
      <c r="M57" s="60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</row>
    <row r="58" spans="1:116" s="68" customFormat="1" ht="16.149999999999999" customHeight="1">
      <c r="A58" s="60">
        <v>604228</v>
      </c>
      <c r="B58" s="79"/>
      <c r="C58" s="60" t="s">
        <v>73</v>
      </c>
      <c r="D58" s="60" t="s">
        <v>74</v>
      </c>
      <c r="E58" s="60">
        <v>604228</v>
      </c>
      <c r="F58" s="157">
        <v>86</v>
      </c>
      <c r="G58" s="124"/>
      <c r="H58" s="84" t="s">
        <v>39</v>
      </c>
      <c r="I58" s="60">
        <v>0</v>
      </c>
      <c r="J58" s="58"/>
      <c r="K58" s="60"/>
      <c r="L58" s="157">
        <v>78.900000000000006</v>
      </c>
      <c r="M58" s="60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</row>
    <row r="59" spans="1:116" s="68" customFormat="1" ht="16.149999999999999" customHeight="1" outlineLevel="1">
      <c r="A59" s="60">
        <v>600793</v>
      </c>
      <c r="B59" s="79"/>
      <c r="C59" s="150" t="s">
        <v>66</v>
      </c>
      <c r="D59" s="150" t="s">
        <v>43</v>
      </c>
      <c r="E59" s="150">
        <v>600793</v>
      </c>
      <c r="F59" s="151">
        <v>74</v>
      </c>
      <c r="G59" s="152"/>
      <c r="H59" s="84"/>
      <c r="I59" s="60"/>
      <c r="J59" s="58"/>
      <c r="K59" s="60"/>
      <c r="L59" s="143"/>
      <c r="M59" s="60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</row>
    <row r="60" spans="1:116" s="68" customFormat="1" ht="16.149999999999999" customHeight="1" outlineLevel="1">
      <c r="A60" s="60">
        <v>601706</v>
      </c>
      <c r="B60" s="79"/>
      <c r="C60" s="150" t="s">
        <v>55</v>
      </c>
      <c r="D60" s="150" t="s">
        <v>56</v>
      </c>
      <c r="E60" s="150">
        <v>601706</v>
      </c>
      <c r="F60" s="151">
        <v>15.5</v>
      </c>
      <c r="G60" s="152"/>
      <c r="H60" s="84"/>
      <c r="I60" s="60"/>
      <c r="J60" s="58"/>
      <c r="K60" s="60"/>
      <c r="L60" s="143"/>
      <c r="M60" s="60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</row>
    <row r="61" spans="1:116" s="68" customFormat="1" ht="16.149999999999999" customHeight="1" outlineLevel="1">
      <c r="A61" s="60">
        <v>601707</v>
      </c>
      <c r="B61" s="79"/>
      <c r="C61" s="150" t="s">
        <v>57</v>
      </c>
      <c r="D61" s="150" t="s">
        <v>58</v>
      </c>
      <c r="E61" s="150">
        <v>601707</v>
      </c>
      <c r="F61" s="151">
        <v>15.5</v>
      </c>
      <c r="G61" s="152"/>
      <c r="H61" s="84"/>
      <c r="I61" s="60"/>
      <c r="J61" s="58"/>
      <c r="K61" s="60"/>
      <c r="L61" s="143"/>
      <c r="M61" s="60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</row>
    <row r="62" spans="1:116" s="68" customFormat="1" ht="16.149999999999999" customHeight="1">
      <c r="A62" s="60"/>
      <c r="B62" s="73"/>
      <c r="C62" s="60"/>
      <c r="D62" s="60"/>
      <c r="E62" s="60"/>
      <c r="F62" s="126"/>
      <c r="G62" s="118"/>
      <c r="H62" s="60"/>
      <c r="I62" s="60"/>
      <c r="J62" s="58"/>
      <c r="K62" s="60"/>
      <c r="L62" s="145"/>
      <c r="M62" s="60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</row>
    <row r="63" spans="1:116" s="68" customFormat="1" ht="16.149999999999999" customHeight="1">
      <c r="A63" s="74"/>
      <c r="B63" s="75" t="s">
        <v>31</v>
      </c>
      <c r="C63" s="74" t="s">
        <v>75</v>
      </c>
      <c r="D63" s="76"/>
      <c r="E63" s="74"/>
      <c r="F63" s="132"/>
      <c r="G63" s="77"/>
      <c r="H63" s="74"/>
      <c r="I63" s="74"/>
      <c r="J63" s="112"/>
      <c r="K63" s="74"/>
      <c r="L63" s="144"/>
      <c r="M63" s="60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</row>
    <row r="64" spans="1:116" s="68" customFormat="1" ht="16.149999999999999" customHeight="1">
      <c r="A64" s="64"/>
      <c r="B64" s="73"/>
      <c r="C64" s="64" t="s">
        <v>33</v>
      </c>
      <c r="D64" s="60"/>
      <c r="E64" s="64"/>
      <c r="F64" s="131"/>
      <c r="G64" s="66"/>
      <c r="H64" s="64"/>
      <c r="I64" s="64"/>
      <c r="J64" s="110"/>
      <c r="K64" s="64"/>
      <c r="L64" s="142"/>
      <c r="M64" s="60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</row>
    <row r="65" spans="1:116" s="68" customFormat="1" ht="16.149999999999999" customHeight="1">
      <c r="A65" s="60">
        <v>600794</v>
      </c>
      <c r="B65" s="73"/>
      <c r="C65" s="60" t="s">
        <v>76</v>
      </c>
      <c r="D65" s="60" t="s">
        <v>77</v>
      </c>
      <c r="E65" s="60">
        <v>600794</v>
      </c>
      <c r="F65" s="157">
        <v>7</v>
      </c>
      <c r="G65" s="118"/>
      <c r="H65" s="84" t="s">
        <v>36</v>
      </c>
      <c r="I65" s="60">
        <v>0</v>
      </c>
      <c r="J65" s="58"/>
      <c r="K65" s="60"/>
      <c r="L65" s="157">
        <v>6.42</v>
      </c>
      <c r="M65" s="60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</row>
    <row r="66" spans="1:116" s="68" customFormat="1" ht="16.149999999999999" customHeight="1">
      <c r="A66" s="60">
        <v>600796</v>
      </c>
      <c r="B66" s="73"/>
      <c r="C66" s="60" t="s">
        <v>78</v>
      </c>
      <c r="D66" s="60" t="s">
        <v>79</v>
      </c>
      <c r="E66" s="60">
        <v>600796</v>
      </c>
      <c r="F66" s="157">
        <v>31.75</v>
      </c>
      <c r="G66" s="118"/>
      <c r="H66" s="84" t="s">
        <v>39</v>
      </c>
      <c r="I66" s="60">
        <v>0</v>
      </c>
      <c r="J66" s="58"/>
      <c r="K66" s="60"/>
      <c r="L66" s="157">
        <v>29.13</v>
      </c>
      <c r="M66" s="60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</row>
    <row r="67" spans="1:116" s="68" customFormat="1" ht="16.149999999999999" customHeight="1">
      <c r="A67" s="60">
        <v>600797</v>
      </c>
      <c r="B67" s="73"/>
      <c r="C67" s="60" t="s">
        <v>80</v>
      </c>
      <c r="D67" s="60" t="s">
        <v>81</v>
      </c>
      <c r="E67" s="60">
        <v>600797</v>
      </c>
      <c r="F67" s="157">
        <v>42</v>
      </c>
      <c r="G67" s="118"/>
      <c r="H67" s="60" t="s">
        <v>39</v>
      </c>
      <c r="I67" s="60">
        <v>0</v>
      </c>
      <c r="J67" s="58"/>
      <c r="K67" s="60"/>
      <c r="L67" s="157">
        <v>38.53</v>
      </c>
      <c r="M67" s="60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</row>
    <row r="68" spans="1:116" s="68" customFormat="1" ht="16.149999999999999" customHeight="1">
      <c r="A68" s="60">
        <v>600798</v>
      </c>
      <c r="B68" s="73"/>
      <c r="C68" s="60" t="s">
        <v>82</v>
      </c>
      <c r="D68" s="60" t="s">
        <v>83</v>
      </c>
      <c r="E68" s="60">
        <v>600798</v>
      </c>
      <c r="F68" s="157">
        <v>74</v>
      </c>
      <c r="G68" s="118"/>
      <c r="H68" s="60" t="s">
        <v>39</v>
      </c>
      <c r="I68" s="60">
        <v>0</v>
      </c>
      <c r="J68" s="58"/>
      <c r="K68" s="60"/>
      <c r="L68" s="157">
        <v>67.89</v>
      </c>
      <c r="M68" s="60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</row>
    <row r="69" spans="1:116" s="68" customFormat="1" ht="16.149999999999999" customHeight="1">
      <c r="A69" s="60"/>
      <c r="B69" s="73"/>
      <c r="C69" s="64" t="s">
        <v>44</v>
      </c>
      <c r="D69" s="60"/>
      <c r="E69" s="60"/>
      <c r="F69" s="126"/>
      <c r="G69" s="118"/>
      <c r="H69" s="60"/>
      <c r="I69" s="60"/>
      <c r="J69" s="58"/>
      <c r="K69" s="60"/>
      <c r="L69" s="145"/>
      <c r="M69" s="60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</row>
    <row r="70" spans="1:116" s="68" customFormat="1" ht="16.149999999999999" customHeight="1">
      <c r="A70" s="60">
        <v>600801</v>
      </c>
      <c r="B70" s="79"/>
      <c r="C70" s="60" t="s">
        <v>84</v>
      </c>
      <c r="D70" s="60" t="s">
        <v>85</v>
      </c>
      <c r="E70" s="60">
        <v>600801</v>
      </c>
      <c r="F70" s="157">
        <v>31</v>
      </c>
      <c r="G70" s="118"/>
      <c r="H70" s="84" t="s">
        <v>39</v>
      </c>
      <c r="I70" s="60">
        <v>0</v>
      </c>
      <c r="J70" s="124"/>
      <c r="K70" s="60"/>
      <c r="L70" s="157">
        <v>28.44</v>
      </c>
      <c r="M70" s="60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</row>
    <row r="71" spans="1:116" s="68" customFormat="1" ht="16.149999999999999" customHeight="1">
      <c r="A71" s="60">
        <v>604630</v>
      </c>
      <c r="B71" s="79"/>
      <c r="C71" s="60" t="s">
        <v>86</v>
      </c>
      <c r="D71" s="60" t="s">
        <v>87</v>
      </c>
      <c r="E71" s="60">
        <v>604630</v>
      </c>
      <c r="F71" s="157">
        <v>31</v>
      </c>
      <c r="G71" s="118"/>
      <c r="H71" s="84" t="s">
        <v>39</v>
      </c>
      <c r="I71" s="60">
        <v>0</v>
      </c>
      <c r="J71" s="124"/>
      <c r="K71" s="60"/>
      <c r="L71" s="157">
        <v>28.44</v>
      </c>
      <c r="M71" s="60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</row>
    <row r="72" spans="1:116" s="68" customFormat="1" ht="16.149999999999999" customHeight="1" outlineLevel="1">
      <c r="A72" s="60">
        <v>601708</v>
      </c>
      <c r="B72" s="79"/>
      <c r="C72" s="150" t="s">
        <v>88</v>
      </c>
      <c r="D72" s="150" t="s">
        <v>89</v>
      </c>
      <c r="E72" s="150">
        <v>601708</v>
      </c>
      <c r="F72" s="151">
        <v>15.5</v>
      </c>
      <c r="G72" s="152"/>
      <c r="H72" s="84"/>
      <c r="I72" s="60"/>
      <c r="J72" s="58"/>
      <c r="K72" s="60"/>
      <c r="L72" s="143"/>
      <c r="M72" s="60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</row>
    <row r="73" spans="1:116" s="68" customFormat="1" ht="16.149999999999999" customHeight="1" outlineLevel="1">
      <c r="A73" s="60">
        <v>601709</v>
      </c>
      <c r="B73" s="79"/>
      <c r="C73" s="150" t="s">
        <v>90</v>
      </c>
      <c r="D73" s="150" t="s">
        <v>91</v>
      </c>
      <c r="E73" s="150">
        <v>601709</v>
      </c>
      <c r="F73" s="151">
        <v>15.5</v>
      </c>
      <c r="G73" s="152"/>
      <c r="H73" s="84"/>
      <c r="I73" s="60"/>
      <c r="J73" s="58"/>
      <c r="K73" s="60"/>
      <c r="L73" s="143"/>
      <c r="M73" s="60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</row>
    <row r="74" spans="1:116" s="68" customFormat="1" ht="16.149999999999999" customHeight="1">
      <c r="A74" s="60"/>
      <c r="B74" s="73"/>
      <c r="C74" s="64" t="s">
        <v>92</v>
      </c>
      <c r="D74" s="60"/>
      <c r="E74" s="60"/>
      <c r="F74" s="127"/>
      <c r="G74" s="83"/>
      <c r="H74" s="60"/>
      <c r="I74" s="60"/>
      <c r="J74" s="60"/>
      <c r="K74" s="60"/>
      <c r="L74" s="145"/>
      <c r="M74" s="60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</row>
    <row r="75" spans="1:116" s="68" customFormat="1" ht="16.149999999999999" customHeight="1">
      <c r="A75" s="60">
        <v>600805</v>
      </c>
      <c r="B75" s="73"/>
      <c r="C75" s="60" t="s">
        <v>93</v>
      </c>
      <c r="D75" s="60" t="s">
        <v>94</v>
      </c>
      <c r="E75" s="60">
        <v>600805</v>
      </c>
      <c r="F75" s="157">
        <v>54.25</v>
      </c>
      <c r="G75" s="122"/>
      <c r="H75" s="123" t="s">
        <v>39</v>
      </c>
      <c r="I75" s="121"/>
      <c r="J75" s="58"/>
      <c r="K75" s="60"/>
      <c r="L75" s="145"/>
      <c r="M75" s="60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</row>
    <row r="76" spans="1:116" s="68" customFormat="1" ht="16.149999999999999" customHeight="1" outlineLevel="1">
      <c r="A76" s="60">
        <v>600797</v>
      </c>
      <c r="B76" s="79"/>
      <c r="C76" s="150" t="s">
        <v>95</v>
      </c>
      <c r="D76" s="150" t="s">
        <v>81</v>
      </c>
      <c r="E76" s="150">
        <v>600797</v>
      </c>
      <c r="F76" s="151">
        <v>42</v>
      </c>
      <c r="G76" s="152"/>
      <c r="H76" s="84"/>
      <c r="I76" s="60"/>
      <c r="J76" s="58"/>
      <c r="K76" s="60"/>
      <c r="L76" s="143"/>
      <c r="M76" s="60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</row>
    <row r="77" spans="1:116" s="68" customFormat="1" ht="16.149999999999999" customHeight="1" outlineLevel="1">
      <c r="A77" s="60">
        <v>600801</v>
      </c>
      <c r="B77" s="79"/>
      <c r="C77" s="150" t="s">
        <v>96</v>
      </c>
      <c r="D77" s="150" t="s">
        <v>85</v>
      </c>
      <c r="E77" s="150">
        <v>600801</v>
      </c>
      <c r="F77" s="151">
        <v>31</v>
      </c>
      <c r="G77" s="152"/>
      <c r="H77" s="84"/>
      <c r="I77" s="60"/>
      <c r="J77" s="58"/>
      <c r="K77" s="60"/>
      <c r="L77" s="143"/>
      <c r="M77" s="60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</row>
    <row r="78" spans="1:116" s="68" customFormat="1" ht="16.149999999999999" customHeight="1">
      <c r="A78" s="60">
        <v>600806</v>
      </c>
      <c r="B78" s="73"/>
      <c r="C78" s="60" t="s">
        <v>97</v>
      </c>
      <c r="D78" s="60" t="s">
        <v>98</v>
      </c>
      <c r="E78" s="60">
        <v>600806</v>
      </c>
      <c r="F78" s="157">
        <v>86</v>
      </c>
      <c r="G78" s="124"/>
      <c r="H78" s="123" t="s">
        <v>39</v>
      </c>
      <c r="I78" s="121"/>
      <c r="J78" s="58"/>
      <c r="K78" s="60"/>
      <c r="L78" s="145"/>
      <c r="M78" s="60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</row>
    <row r="79" spans="1:116" s="68" customFormat="1" ht="16.149999999999999" customHeight="1" outlineLevel="1">
      <c r="A79" s="60">
        <v>600798</v>
      </c>
      <c r="B79" s="79"/>
      <c r="C79" s="150" t="s">
        <v>99</v>
      </c>
      <c r="D79" s="150" t="s">
        <v>83</v>
      </c>
      <c r="E79" s="150">
        <v>600798</v>
      </c>
      <c r="F79" s="151">
        <v>74</v>
      </c>
      <c r="G79" s="152"/>
      <c r="H79" s="84"/>
      <c r="I79" s="60"/>
      <c r="J79" s="58"/>
      <c r="K79" s="60"/>
      <c r="L79" s="143"/>
      <c r="M79" s="60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</row>
    <row r="80" spans="1:116" s="68" customFormat="1" ht="16.149999999999999" customHeight="1" outlineLevel="1">
      <c r="A80" s="60">
        <v>600801</v>
      </c>
      <c r="B80" s="79"/>
      <c r="C80" s="150" t="s">
        <v>96</v>
      </c>
      <c r="D80" s="150" t="s">
        <v>85</v>
      </c>
      <c r="E80" s="150">
        <v>600801</v>
      </c>
      <c r="F80" s="151">
        <v>31</v>
      </c>
      <c r="G80" s="152"/>
      <c r="H80" s="84"/>
      <c r="I80" s="60"/>
      <c r="J80" s="58"/>
      <c r="K80" s="60"/>
      <c r="L80" s="143"/>
      <c r="M80" s="60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</row>
    <row r="81" spans="1:116" s="68" customFormat="1" ht="16.149999999999999" customHeight="1">
      <c r="A81" s="60">
        <v>604229</v>
      </c>
      <c r="B81" s="79"/>
      <c r="C81" s="60" t="s">
        <v>100</v>
      </c>
      <c r="D81" s="60" t="s">
        <v>101</v>
      </c>
      <c r="E81" s="60">
        <v>604229</v>
      </c>
      <c r="F81" s="157">
        <v>54.25</v>
      </c>
      <c r="G81" s="124"/>
      <c r="H81" s="84" t="s">
        <v>39</v>
      </c>
      <c r="I81" s="121"/>
      <c r="J81" s="58"/>
      <c r="K81" s="60"/>
      <c r="L81" s="157">
        <v>49.77</v>
      </c>
      <c r="M81" s="60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</row>
    <row r="82" spans="1:116" s="68" customFormat="1" ht="16.149999999999999" customHeight="1" outlineLevel="1">
      <c r="A82" s="60">
        <v>600797</v>
      </c>
      <c r="B82" s="79"/>
      <c r="C82" s="150" t="s">
        <v>95</v>
      </c>
      <c r="D82" s="150" t="s">
        <v>81</v>
      </c>
      <c r="E82" s="150">
        <v>600797</v>
      </c>
      <c r="F82" s="151">
        <v>42</v>
      </c>
      <c r="G82" s="152"/>
      <c r="H82" s="84"/>
      <c r="I82" s="60"/>
      <c r="J82" s="58"/>
      <c r="K82" s="60"/>
      <c r="L82" s="143"/>
      <c r="M82" s="60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</row>
    <row r="83" spans="1:116" s="68" customFormat="1" ht="16.149999999999999" customHeight="1" outlineLevel="1">
      <c r="A83" s="60">
        <v>601708</v>
      </c>
      <c r="B83" s="79"/>
      <c r="C83" s="150" t="s">
        <v>88</v>
      </c>
      <c r="D83" s="150" t="s">
        <v>89</v>
      </c>
      <c r="E83" s="150">
        <v>601708</v>
      </c>
      <c r="F83" s="151">
        <v>15.5</v>
      </c>
      <c r="G83" s="152"/>
      <c r="H83" s="84"/>
      <c r="I83" s="60"/>
      <c r="J83" s="58"/>
      <c r="K83" s="60"/>
      <c r="L83" s="143"/>
      <c r="M83" s="60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</row>
    <row r="84" spans="1:116" s="68" customFormat="1" ht="16.149999999999999" customHeight="1" outlineLevel="1">
      <c r="A84" s="60">
        <v>601709</v>
      </c>
      <c r="B84" s="79"/>
      <c r="C84" s="150" t="s">
        <v>90</v>
      </c>
      <c r="D84" s="150" t="s">
        <v>91</v>
      </c>
      <c r="E84" s="150">
        <v>601709</v>
      </c>
      <c r="F84" s="151">
        <v>15.5</v>
      </c>
      <c r="G84" s="152"/>
      <c r="H84" s="84"/>
      <c r="I84" s="60"/>
      <c r="J84" s="58"/>
      <c r="K84" s="60"/>
      <c r="L84" s="143"/>
      <c r="M84" s="60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</row>
    <row r="85" spans="1:116" s="68" customFormat="1" ht="16.149999999999999" customHeight="1">
      <c r="A85" s="60">
        <v>604231</v>
      </c>
      <c r="B85" s="79"/>
      <c r="C85" s="60" t="s">
        <v>102</v>
      </c>
      <c r="D85" s="60" t="s">
        <v>103</v>
      </c>
      <c r="E85" s="60">
        <v>604231</v>
      </c>
      <c r="F85" s="157">
        <v>86</v>
      </c>
      <c r="G85" s="124"/>
      <c r="H85" s="84" t="s">
        <v>39</v>
      </c>
      <c r="I85" s="121"/>
      <c r="J85" s="58"/>
      <c r="K85" s="60"/>
      <c r="L85" s="157">
        <v>78.900000000000006</v>
      </c>
      <c r="M85" s="60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</row>
    <row r="86" spans="1:116" s="68" customFormat="1" ht="16.149999999999999" customHeight="1" outlineLevel="1">
      <c r="A86" s="60">
        <v>600798</v>
      </c>
      <c r="B86" s="79"/>
      <c r="C86" s="150" t="s">
        <v>99</v>
      </c>
      <c r="D86" s="150" t="s">
        <v>83</v>
      </c>
      <c r="E86" s="150">
        <v>600798</v>
      </c>
      <c r="F86" s="151">
        <v>74</v>
      </c>
      <c r="G86" s="152"/>
      <c r="H86" s="84"/>
      <c r="I86" s="60"/>
      <c r="J86" s="58"/>
      <c r="K86" s="60"/>
      <c r="L86" s="143"/>
      <c r="M86" s="60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</row>
    <row r="87" spans="1:116" s="68" customFormat="1" ht="16.149999999999999" customHeight="1" outlineLevel="1">
      <c r="A87" s="60">
        <v>601708</v>
      </c>
      <c r="B87" s="79"/>
      <c r="C87" s="150" t="s">
        <v>88</v>
      </c>
      <c r="D87" s="150" t="s">
        <v>89</v>
      </c>
      <c r="E87" s="150">
        <v>601708</v>
      </c>
      <c r="F87" s="151">
        <v>15.5</v>
      </c>
      <c r="G87" s="152"/>
      <c r="H87" s="84"/>
      <c r="I87" s="60"/>
      <c r="J87" s="58"/>
      <c r="K87" s="60"/>
      <c r="L87" s="143"/>
      <c r="M87" s="60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</row>
    <row r="88" spans="1:116" s="68" customFormat="1" ht="16.149999999999999" customHeight="1" outlineLevel="1">
      <c r="A88" s="60">
        <v>601709</v>
      </c>
      <c r="B88" s="79"/>
      <c r="C88" s="150" t="s">
        <v>90</v>
      </c>
      <c r="D88" s="150" t="s">
        <v>91</v>
      </c>
      <c r="E88" s="150">
        <v>601709</v>
      </c>
      <c r="F88" s="151">
        <v>15.5</v>
      </c>
      <c r="G88" s="152"/>
      <c r="H88" s="84"/>
      <c r="I88" s="60"/>
      <c r="J88" s="58"/>
      <c r="K88" s="60"/>
      <c r="L88" s="143"/>
      <c r="M88" s="60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</row>
    <row r="89" spans="1:116" s="83" customFormat="1" ht="16.149999999999999" customHeight="1">
      <c r="A89" s="82"/>
      <c r="B89" s="79"/>
      <c r="C89" s="82"/>
      <c r="D89" s="82"/>
      <c r="E89" s="82"/>
      <c r="F89" s="134"/>
      <c r="G89" s="119"/>
      <c r="H89" s="82"/>
      <c r="I89" s="82"/>
      <c r="J89" s="113"/>
      <c r="K89" s="82"/>
      <c r="L89" s="146"/>
      <c r="M89" s="60"/>
    </row>
    <row r="90" spans="1:116" s="68" customFormat="1" ht="16.149999999999999" customHeight="1">
      <c r="A90" s="74"/>
      <c r="B90" s="75" t="s">
        <v>31</v>
      </c>
      <c r="C90" s="74" t="s">
        <v>104</v>
      </c>
      <c r="D90" s="76"/>
      <c r="E90" s="74"/>
      <c r="F90" s="132"/>
      <c r="G90" s="77"/>
      <c r="H90" s="74"/>
      <c r="I90" s="74"/>
      <c r="J90" s="112"/>
      <c r="K90" s="74"/>
      <c r="L90" s="144"/>
      <c r="M90" s="60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</row>
    <row r="91" spans="1:116" s="68" customFormat="1" ht="16.149999999999999" customHeight="1">
      <c r="A91" s="64"/>
      <c r="B91" s="73"/>
      <c r="C91" s="64" t="s">
        <v>33</v>
      </c>
      <c r="D91" s="60"/>
      <c r="E91" s="64"/>
      <c r="F91" s="131"/>
      <c r="G91" s="66"/>
      <c r="H91" s="64"/>
      <c r="I91" s="64"/>
      <c r="J91" s="110"/>
      <c r="K91" s="64"/>
      <c r="L91" s="142"/>
      <c r="M91" s="60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</row>
    <row r="92" spans="1:116" s="68" customFormat="1" ht="16.149999999999999" customHeight="1">
      <c r="A92" s="60">
        <v>603757</v>
      </c>
      <c r="B92" s="73"/>
      <c r="C92" s="60" t="s">
        <v>105</v>
      </c>
      <c r="D92" s="60" t="s">
        <v>106</v>
      </c>
      <c r="E92" s="60">
        <v>603757</v>
      </c>
      <c r="F92" s="157">
        <v>7</v>
      </c>
      <c r="G92" s="118"/>
      <c r="H92" s="84" t="s">
        <v>36</v>
      </c>
      <c r="I92" s="60">
        <v>0</v>
      </c>
      <c r="J92" s="124"/>
      <c r="K92" s="60"/>
      <c r="L92" s="157">
        <v>6.42</v>
      </c>
      <c r="M92" s="60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</row>
    <row r="93" spans="1:116" s="68" customFormat="1" ht="16.149999999999999" customHeight="1">
      <c r="A93" s="60">
        <v>603758</v>
      </c>
      <c r="B93" s="73"/>
      <c r="C93" s="60" t="s">
        <v>107</v>
      </c>
      <c r="D93" s="60" t="s">
        <v>108</v>
      </c>
      <c r="E93" s="60">
        <v>603758</v>
      </c>
      <c r="F93" s="157">
        <v>31.75</v>
      </c>
      <c r="G93" s="118"/>
      <c r="H93" s="84" t="s">
        <v>39</v>
      </c>
      <c r="I93" s="60">
        <v>0</v>
      </c>
      <c r="J93" s="124"/>
      <c r="K93" s="60"/>
      <c r="L93" s="157">
        <v>29.13</v>
      </c>
      <c r="M93" s="60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</row>
    <row r="94" spans="1:116" s="68" customFormat="1" ht="16.149999999999999" customHeight="1">
      <c r="A94" s="60">
        <v>603759</v>
      </c>
      <c r="B94" s="73"/>
      <c r="C94" s="60" t="s">
        <v>109</v>
      </c>
      <c r="D94" s="60" t="s">
        <v>110</v>
      </c>
      <c r="E94" s="60">
        <v>603759</v>
      </c>
      <c r="F94" s="157">
        <v>42</v>
      </c>
      <c r="G94" s="118"/>
      <c r="H94" s="60" t="s">
        <v>39</v>
      </c>
      <c r="I94" s="60">
        <v>0</v>
      </c>
      <c r="J94" s="124"/>
      <c r="K94" s="60"/>
      <c r="L94" s="157">
        <v>38.53</v>
      </c>
      <c r="M94" s="60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</row>
    <row r="95" spans="1:116" s="68" customFormat="1" ht="16.149999999999999" customHeight="1">
      <c r="A95" s="60">
        <v>603760</v>
      </c>
      <c r="B95" s="73"/>
      <c r="C95" s="60" t="s">
        <v>111</v>
      </c>
      <c r="D95" s="60" t="s">
        <v>112</v>
      </c>
      <c r="E95" s="60">
        <v>603760</v>
      </c>
      <c r="F95" s="157">
        <v>74</v>
      </c>
      <c r="G95" s="118"/>
      <c r="H95" s="60" t="s">
        <v>39</v>
      </c>
      <c r="I95" s="60">
        <v>0</v>
      </c>
      <c r="J95" s="124"/>
      <c r="K95" s="60"/>
      <c r="L95" s="157">
        <v>67.89</v>
      </c>
      <c r="M95" s="60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</row>
    <row r="96" spans="1:116" s="68" customFormat="1" ht="16.149999999999999" customHeight="1">
      <c r="A96" s="60"/>
      <c r="B96" s="73"/>
      <c r="C96" s="64" t="s">
        <v>44</v>
      </c>
      <c r="D96" s="60"/>
      <c r="E96" s="60"/>
      <c r="F96" s="126"/>
      <c r="G96" s="118"/>
      <c r="H96" s="60"/>
      <c r="I96" s="60"/>
      <c r="J96" s="58"/>
      <c r="K96" s="60"/>
      <c r="L96" s="145"/>
      <c r="M96" s="60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</row>
    <row r="97" spans="1:116" s="68" customFormat="1" ht="16.149999999999999" customHeight="1">
      <c r="A97" s="60">
        <v>603750</v>
      </c>
      <c r="B97" s="79"/>
      <c r="C97" s="60" t="s">
        <v>113</v>
      </c>
      <c r="D97" s="60" t="s">
        <v>114</v>
      </c>
      <c r="E97" s="60">
        <v>603750</v>
      </c>
      <c r="F97" s="157">
        <v>21</v>
      </c>
      <c r="G97" s="118"/>
      <c r="H97" s="84" t="s">
        <v>39</v>
      </c>
      <c r="I97" s="60">
        <v>0</v>
      </c>
      <c r="J97" s="124"/>
      <c r="K97" s="60"/>
      <c r="L97" s="157">
        <v>19.27</v>
      </c>
      <c r="M97" s="60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</row>
    <row r="98" spans="1:116" s="68" customFormat="1" ht="16.149999999999999" customHeight="1">
      <c r="A98" s="60">
        <v>603753</v>
      </c>
      <c r="B98" s="79"/>
      <c r="C98" s="60" t="s">
        <v>115</v>
      </c>
      <c r="D98" s="60" t="s">
        <v>116</v>
      </c>
      <c r="E98" s="60">
        <v>603753</v>
      </c>
      <c r="F98" s="157">
        <v>21</v>
      </c>
      <c r="G98" s="118"/>
      <c r="H98" s="84" t="s">
        <v>39</v>
      </c>
      <c r="I98" s="60">
        <v>0</v>
      </c>
      <c r="J98" s="124"/>
      <c r="K98" s="60"/>
      <c r="L98" s="157">
        <v>19.27</v>
      </c>
      <c r="M98" s="60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</row>
    <row r="99" spans="1:116" s="68" customFormat="1" ht="16.149999999999999" customHeight="1">
      <c r="A99" s="60">
        <v>603754</v>
      </c>
      <c r="B99" s="79"/>
      <c r="C99" s="60" t="s">
        <v>117</v>
      </c>
      <c r="D99" s="60" t="s">
        <v>118</v>
      </c>
      <c r="E99" s="60">
        <v>603754</v>
      </c>
      <c r="F99" s="157">
        <v>21</v>
      </c>
      <c r="G99" s="118"/>
      <c r="H99" s="84" t="s">
        <v>39</v>
      </c>
      <c r="I99" s="60">
        <v>0</v>
      </c>
      <c r="J99" s="124"/>
      <c r="K99" s="60"/>
      <c r="L99" s="157">
        <v>19.27</v>
      </c>
      <c r="M99" s="60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</row>
    <row r="100" spans="1:116" s="68" customFormat="1" ht="16.149999999999999" customHeight="1">
      <c r="A100" s="60"/>
      <c r="B100" s="73"/>
      <c r="C100" s="64" t="s">
        <v>92</v>
      </c>
      <c r="D100" s="60"/>
      <c r="E100" s="60"/>
      <c r="F100" s="127"/>
      <c r="G100" s="83"/>
      <c r="H100" s="60"/>
      <c r="I100" s="60"/>
      <c r="J100" s="60"/>
      <c r="K100" s="60"/>
      <c r="L100" s="145"/>
      <c r="M100" s="60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</row>
    <row r="101" spans="1:116" s="68" customFormat="1" ht="16.149999999999999" customHeight="1">
      <c r="A101" s="60">
        <v>604232</v>
      </c>
      <c r="B101" s="73"/>
      <c r="C101" s="60" t="s">
        <v>119</v>
      </c>
      <c r="D101" s="60" t="s">
        <v>120</v>
      </c>
      <c r="E101" s="60">
        <v>604232</v>
      </c>
      <c r="F101" s="157">
        <v>54.25</v>
      </c>
      <c r="G101" s="118"/>
      <c r="H101" s="123" t="s">
        <v>39</v>
      </c>
      <c r="I101" s="121"/>
      <c r="J101" s="124"/>
      <c r="K101" s="60"/>
      <c r="L101" s="145"/>
      <c r="M101" s="60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</row>
    <row r="102" spans="1:116" s="68" customFormat="1" ht="16.149999999999999" customHeight="1" outlineLevel="1">
      <c r="A102" s="60">
        <v>603750</v>
      </c>
      <c r="B102" s="79"/>
      <c r="C102" s="150" t="s">
        <v>121</v>
      </c>
      <c r="D102" s="150" t="s">
        <v>114</v>
      </c>
      <c r="E102" s="150">
        <v>603750</v>
      </c>
      <c r="F102" s="151">
        <v>21</v>
      </c>
      <c r="G102" s="152"/>
      <c r="H102" s="84"/>
      <c r="I102" s="60"/>
      <c r="J102" s="58"/>
      <c r="K102" s="60"/>
      <c r="L102" s="157">
        <v>19.27</v>
      </c>
      <c r="M102" s="60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</row>
    <row r="103" spans="1:116" s="68" customFormat="1" ht="16.149999999999999" customHeight="1" outlineLevel="1">
      <c r="A103" s="60">
        <v>603759</v>
      </c>
      <c r="B103" s="79"/>
      <c r="C103" s="150" t="s">
        <v>122</v>
      </c>
      <c r="D103" s="150" t="s">
        <v>110</v>
      </c>
      <c r="E103" s="150">
        <v>603759</v>
      </c>
      <c r="F103" s="151">
        <v>42</v>
      </c>
      <c r="G103" s="152"/>
      <c r="H103" s="84"/>
      <c r="I103" s="60"/>
      <c r="J103" s="58"/>
      <c r="K103" s="60"/>
      <c r="L103" s="143"/>
      <c r="M103" s="60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</row>
    <row r="104" spans="1:116" s="68" customFormat="1" ht="16.149999999999999" customHeight="1">
      <c r="A104" s="60">
        <v>604233</v>
      </c>
      <c r="B104" s="73"/>
      <c r="C104" s="60" t="s">
        <v>123</v>
      </c>
      <c r="D104" s="60" t="s">
        <v>124</v>
      </c>
      <c r="E104" s="60">
        <v>604233</v>
      </c>
      <c r="F104" s="157">
        <v>86</v>
      </c>
      <c r="G104" s="118"/>
      <c r="H104" s="123" t="s">
        <v>39</v>
      </c>
      <c r="I104" s="121"/>
      <c r="J104" s="124"/>
      <c r="K104" s="60"/>
      <c r="L104" s="145"/>
      <c r="M104" s="60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</row>
    <row r="105" spans="1:116" s="68" customFormat="1" ht="16.149999999999999" customHeight="1" outlineLevel="1">
      <c r="A105" s="60">
        <v>603750</v>
      </c>
      <c r="B105" s="79"/>
      <c r="C105" s="150" t="s">
        <v>121</v>
      </c>
      <c r="D105" s="150" t="s">
        <v>114</v>
      </c>
      <c r="E105" s="150">
        <v>603750</v>
      </c>
      <c r="F105" s="151">
        <v>21</v>
      </c>
      <c r="G105" s="152"/>
      <c r="H105" s="84"/>
      <c r="I105" s="60"/>
      <c r="J105" s="58"/>
      <c r="K105" s="60"/>
      <c r="L105" s="143"/>
      <c r="M105" s="60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</row>
    <row r="106" spans="1:116" s="68" customFormat="1" ht="16.149999999999999" customHeight="1" outlineLevel="1">
      <c r="A106" s="60">
        <v>603760</v>
      </c>
      <c r="B106" s="79"/>
      <c r="C106" s="150" t="s">
        <v>125</v>
      </c>
      <c r="D106" s="150" t="s">
        <v>112</v>
      </c>
      <c r="E106" s="150">
        <v>603760</v>
      </c>
      <c r="F106" s="151">
        <v>74</v>
      </c>
      <c r="G106" s="152"/>
      <c r="H106" s="84"/>
      <c r="I106" s="60"/>
      <c r="J106" s="58"/>
      <c r="K106" s="60"/>
      <c r="L106" s="143"/>
      <c r="M106" s="60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</row>
    <row r="107" spans="1:116" s="68" customFormat="1" ht="16.149999999999999" customHeight="1">
      <c r="A107" s="60">
        <v>604234</v>
      </c>
      <c r="B107" s="79"/>
      <c r="C107" s="60" t="s">
        <v>126</v>
      </c>
      <c r="D107" s="60" t="s">
        <v>127</v>
      </c>
      <c r="E107" s="60">
        <v>604234</v>
      </c>
      <c r="F107" s="157">
        <v>54.25</v>
      </c>
      <c r="G107" s="118"/>
      <c r="H107" s="84" t="s">
        <v>39</v>
      </c>
      <c r="I107" s="121"/>
      <c r="J107" s="124"/>
      <c r="K107" s="60"/>
      <c r="L107" s="157">
        <v>49.77</v>
      </c>
      <c r="M107" s="60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</row>
    <row r="108" spans="1:116" s="68" customFormat="1" ht="16.149999999999999" customHeight="1" outlineLevel="1">
      <c r="A108" s="60">
        <v>603753</v>
      </c>
      <c r="B108" s="79"/>
      <c r="C108" s="150" t="s">
        <v>128</v>
      </c>
      <c r="D108" s="150" t="s">
        <v>116</v>
      </c>
      <c r="E108" s="150">
        <v>603753</v>
      </c>
      <c r="F108" s="151">
        <v>21</v>
      </c>
      <c r="G108" s="152"/>
      <c r="H108" s="84"/>
      <c r="I108" s="60"/>
      <c r="J108" s="58"/>
      <c r="K108" s="60"/>
      <c r="L108" s="143"/>
      <c r="M108" s="60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</row>
    <row r="109" spans="1:116" s="68" customFormat="1" ht="16.149999999999999" customHeight="1" outlineLevel="1">
      <c r="A109" s="60">
        <v>603759</v>
      </c>
      <c r="B109" s="79"/>
      <c r="C109" s="150" t="s">
        <v>122</v>
      </c>
      <c r="D109" s="150" t="s">
        <v>110</v>
      </c>
      <c r="E109" s="150">
        <v>603759</v>
      </c>
      <c r="F109" s="151">
        <v>42</v>
      </c>
      <c r="G109" s="152"/>
      <c r="H109" s="84"/>
      <c r="I109" s="60"/>
      <c r="J109" s="58"/>
      <c r="K109" s="60"/>
      <c r="L109" s="143"/>
      <c r="M109" s="60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</row>
    <row r="110" spans="1:116" s="68" customFormat="1" ht="16.149999999999999" customHeight="1">
      <c r="A110" s="60">
        <v>604235</v>
      </c>
      <c r="B110" s="79"/>
      <c r="C110" s="60" t="s">
        <v>129</v>
      </c>
      <c r="D110" s="60" t="s">
        <v>130</v>
      </c>
      <c r="E110" s="60">
        <v>604235</v>
      </c>
      <c r="F110" s="157">
        <v>86</v>
      </c>
      <c r="G110" s="118"/>
      <c r="H110" s="84" t="s">
        <v>39</v>
      </c>
      <c r="I110" s="121"/>
      <c r="J110" s="124"/>
      <c r="K110" s="60"/>
      <c r="L110" s="157">
        <v>78.900000000000006</v>
      </c>
      <c r="M110" s="60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</row>
    <row r="111" spans="1:116" s="68" customFormat="1" ht="16.149999999999999" customHeight="1" outlineLevel="1">
      <c r="A111" s="60">
        <v>603753</v>
      </c>
      <c r="B111" s="79"/>
      <c r="C111" s="150" t="s">
        <v>128</v>
      </c>
      <c r="D111" s="150" t="s">
        <v>116</v>
      </c>
      <c r="E111" s="150">
        <v>603753</v>
      </c>
      <c r="F111" s="151">
        <v>21</v>
      </c>
      <c r="G111" s="152"/>
      <c r="H111" s="84"/>
      <c r="I111" s="60"/>
      <c r="J111" s="58"/>
      <c r="K111" s="60"/>
      <c r="L111" s="143"/>
      <c r="M111" s="60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</row>
    <row r="112" spans="1:116" s="68" customFormat="1" ht="16.149999999999999" customHeight="1" outlineLevel="1">
      <c r="A112" s="60">
        <v>603760</v>
      </c>
      <c r="B112" s="79"/>
      <c r="C112" s="150" t="s">
        <v>125</v>
      </c>
      <c r="D112" s="150" t="s">
        <v>112</v>
      </c>
      <c r="E112" s="150">
        <v>603760</v>
      </c>
      <c r="F112" s="151">
        <v>74</v>
      </c>
      <c r="G112" s="152"/>
      <c r="H112" s="84"/>
      <c r="I112" s="60"/>
      <c r="J112" s="58"/>
      <c r="K112" s="60"/>
      <c r="L112" s="143"/>
      <c r="M112" s="60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  <c r="DL112" s="64"/>
    </row>
    <row r="113" spans="1:116" s="68" customFormat="1" ht="16.149999999999999" customHeight="1">
      <c r="A113" s="60">
        <v>604236</v>
      </c>
      <c r="B113" s="79"/>
      <c r="C113" s="60" t="s">
        <v>131</v>
      </c>
      <c r="D113" s="60" t="s">
        <v>132</v>
      </c>
      <c r="E113" s="60">
        <v>604236</v>
      </c>
      <c r="F113" s="157">
        <v>54.25</v>
      </c>
      <c r="G113" s="118"/>
      <c r="H113" s="84" t="s">
        <v>39</v>
      </c>
      <c r="I113" s="121"/>
      <c r="J113" s="124"/>
      <c r="K113" s="60"/>
      <c r="L113" s="157">
        <v>49.77</v>
      </c>
      <c r="M113" s="60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</row>
    <row r="114" spans="1:116" s="68" customFormat="1" ht="16.149999999999999" customHeight="1" outlineLevel="1">
      <c r="A114" s="60">
        <v>603754</v>
      </c>
      <c r="B114" s="79"/>
      <c r="C114" s="150" t="s">
        <v>133</v>
      </c>
      <c r="D114" s="150" t="s">
        <v>118</v>
      </c>
      <c r="E114" s="150">
        <v>603754</v>
      </c>
      <c r="F114" s="151">
        <v>21</v>
      </c>
      <c r="G114" s="152"/>
      <c r="H114" s="84"/>
      <c r="I114" s="60"/>
      <c r="J114" s="58"/>
      <c r="K114" s="60"/>
      <c r="L114" s="143"/>
      <c r="M114" s="60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</row>
    <row r="115" spans="1:116" s="68" customFormat="1" ht="16.149999999999999" customHeight="1" outlineLevel="1">
      <c r="A115" s="60">
        <v>603759</v>
      </c>
      <c r="B115" s="79"/>
      <c r="C115" s="150" t="s">
        <v>122</v>
      </c>
      <c r="D115" s="150" t="s">
        <v>110</v>
      </c>
      <c r="E115" s="150">
        <v>603759</v>
      </c>
      <c r="F115" s="151">
        <v>42</v>
      </c>
      <c r="G115" s="152"/>
      <c r="H115" s="84"/>
      <c r="I115" s="60"/>
      <c r="J115" s="58"/>
      <c r="K115" s="60"/>
      <c r="L115" s="143"/>
      <c r="M115" s="60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</row>
    <row r="116" spans="1:116" s="68" customFormat="1" ht="16.149999999999999" customHeight="1">
      <c r="A116" s="60">
        <v>604237</v>
      </c>
      <c r="B116" s="79"/>
      <c r="C116" s="60" t="s">
        <v>134</v>
      </c>
      <c r="D116" s="60" t="s">
        <v>135</v>
      </c>
      <c r="E116" s="60">
        <v>604237</v>
      </c>
      <c r="F116" s="157">
        <v>86</v>
      </c>
      <c r="G116" s="118"/>
      <c r="H116" s="84" t="s">
        <v>39</v>
      </c>
      <c r="I116" s="121"/>
      <c r="J116" s="124"/>
      <c r="K116" s="60"/>
      <c r="L116" s="157">
        <v>78.900000000000006</v>
      </c>
      <c r="M116" s="60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64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  <c r="DL116" s="64"/>
    </row>
    <row r="117" spans="1:116" s="68" customFormat="1" ht="16.149999999999999" customHeight="1" outlineLevel="1">
      <c r="A117" s="60">
        <v>603754</v>
      </c>
      <c r="B117" s="79"/>
      <c r="C117" s="150" t="s">
        <v>133</v>
      </c>
      <c r="D117" s="150" t="s">
        <v>118</v>
      </c>
      <c r="E117" s="150">
        <v>603754</v>
      </c>
      <c r="F117" s="151">
        <v>21</v>
      </c>
      <c r="G117" s="152"/>
      <c r="H117" s="84"/>
      <c r="I117" s="60"/>
      <c r="J117" s="58"/>
      <c r="K117" s="60"/>
      <c r="L117" s="143"/>
      <c r="M117" s="60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</row>
    <row r="118" spans="1:116" s="68" customFormat="1" ht="16.149999999999999" customHeight="1" outlineLevel="1">
      <c r="A118" s="60">
        <v>603760</v>
      </c>
      <c r="B118" s="79"/>
      <c r="C118" s="150" t="s">
        <v>125</v>
      </c>
      <c r="D118" s="150" t="s">
        <v>112</v>
      </c>
      <c r="E118" s="150">
        <v>603760</v>
      </c>
      <c r="F118" s="151">
        <v>74</v>
      </c>
      <c r="G118" s="152"/>
      <c r="H118" s="84"/>
      <c r="I118" s="60"/>
      <c r="J118" s="58"/>
      <c r="K118" s="60"/>
      <c r="L118" s="143"/>
      <c r="M118" s="60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  <c r="DL118" s="64"/>
    </row>
    <row r="119" spans="1:116" s="83" customFormat="1" ht="16.149999999999999" customHeight="1">
      <c r="A119" s="82"/>
      <c r="B119" s="79"/>
      <c r="C119" s="82"/>
      <c r="D119" s="82"/>
      <c r="E119" s="82"/>
      <c r="F119" s="134"/>
      <c r="G119" s="119"/>
      <c r="H119" s="82"/>
      <c r="I119" s="82"/>
      <c r="J119" s="113"/>
      <c r="K119" s="82"/>
      <c r="L119" s="146"/>
      <c r="M119" s="60"/>
    </row>
    <row r="120" spans="1:116" ht="40.15" customHeight="1">
      <c r="A120" s="67" t="s">
        <v>6</v>
      </c>
      <c r="B120" s="107" t="s">
        <v>136</v>
      </c>
      <c r="C120" s="71" t="s">
        <v>8</v>
      </c>
      <c r="D120" s="86" t="s">
        <v>9</v>
      </c>
      <c r="E120" s="67" t="s">
        <v>6</v>
      </c>
      <c r="F120" s="130"/>
      <c r="G120" s="72" t="s">
        <v>11</v>
      </c>
      <c r="H120" s="67" t="s">
        <v>12</v>
      </c>
      <c r="I120" s="67" t="s">
        <v>13</v>
      </c>
      <c r="J120" s="67" t="s">
        <v>14</v>
      </c>
      <c r="K120" s="67"/>
      <c r="L120" s="141" t="s">
        <v>15</v>
      </c>
    </row>
    <row r="121" spans="1:116" ht="16.149999999999999" customHeight="1">
      <c r="A121" s="93"/>
      <c r="B121" s="155"/>
      <c r="C121" s="64"/>
      <c r="E121" s="93"/>
      <c r="F121" s="131"/>
      <c r="H121" s="64"/>
    </row>
    <row r="122" spans="1:116" ht="16.149999999999999" customHeight="1">
      <c r="A122" s="87"/>
      <c r="B122" s="75" t="s">
        <v>16</v>
      </c>
      <c r="C122" s="90" t="s">
        <v>17</v>
      </c>
      <c r="D122" s="94"/>
      <c r="E122" s="87"/>
      <c r="F122" s="135"/>
      <c r="G122" s="92"/>
      <c r="H122" s="90"/>
      <c r="I122" s="91"/>
      <c r="J122" s="114"/>
      <c r="K122" s="91"/>
      <c r="L122" s="148"/>
    </row>
    <row r="123" spans="1:116" ht="16.149999999999999" customHeight="1">
      <c r="A123" s="60">
        <v>580270</v>
      </c>
      <c r="B123" s="81"/>
      <c r="C123" s="60" t="s">
        <v>18</v>
      </c>
      <c r="D123" s="60">
        <v>0</v>
      </c>
      <c r="E123" s="60">
        <v>580270</v>
      </c>
      <c r="F123" s="126">
        <v>750</v>
      </c>
      <c r="G123" s="85"/>
      <c r="H123" s="60" t="s">
        <v>19</v>
      </c>
      <c r="I123" s="60">
        <v>0</v>
      </c>
      <c r="L123" s="143">
        <v>619.83000000000004</v>
      </c>
    </row>
    <row r="124" spans="1:116" ht="16.149999999999999" customHeight="1">
      <c r="A124" s="60">
        <v>580271</v>
      </c>
      <c r="B124" s="81"/>
      <c r="C124" s="60" t="s">
        <v>20</v>
      </c>
      <c r="D124" s="60">
        <v>0</v>
      </c>
      <c r="E124" s="60">
        <v>580271</v>
      </c>
      <c r="F124" s="126">
        <v>250</v>
      </c>
      <c r="G124" s="85"/>
      <c r="H124" s="60" t="s">
        <v>19</v>
      </c>
      <c r="I124" s="60">
        <v>0</v>
      </c>
      <c r="L124" s="143">
        <v>206.61</v>
      </c>
    </row>
    <row r="125" spans="1:116" ht="16.149999999999999" customHeight="1">
      <c r="A125" s="60">
        <v>580272</v>
      </c>
      <c r="B125" s="81"/>
      <c r="C125" s="60" t="s">
        <v>21</v>
      </c>
      <c r="D125" s="60">
        <v>0</v>
      </c>
      <c r="E125" s="60">
        <v>580272</v>
      </c>
      <c r="F125" s="126">
        <v>250</v>
      </c>
      <c r="G125" s="85"/>
      <c r="H125" s="60" t="s">
        <v>19</v>
      </c>
      <c r="I125" s="60">
        <v>0</v>
      </c>
      <c r="L125" s="143">
        <v>206.61</v>
      </c>
    </row>
    <row r="126" spans="1:116" ht="16.149999999999999" customHeight="1">
      <c r="A126" s="60">
        <v>596555</v>
      </c>
      <c r="B126" s="81"/>
      <c r="C126" s="60" t="s">
        <v>23</v>
      </c>
      <c r="D126" s="60">
        <v>0</v>
      </c>
      <c r="E126" s="60">
        <v>596555</v>
      </c>
      <c r="F126" s="126">
        <v>450</v>
      </c>
      <c r="G126" s="85"/>
      <c r="H126" s="60" t="s">
        <v>19</v>
      </c>
      <c r="I126" s="60">
        <v>0</v>
      </c>
      <c r="L126" s="143">
        <v>371.9</v>
      </c>
    </row>
    <row r="127" spans="1:116" ht="16.149999999999999" customHeight="1">
      <c r="A127" s="60">
        <v>596557</v>
      </c>
      <c r="B127" s="81"/>
      <c r="C127" s="60" t="s">
        <v>24</v>
      </c>
      <c r="D127" s="60">
        <v>0</v>
      </c>
      <c r="E127" s="60">
        <v>596557</v>
      </c>
      <c r="F127" s="126">
        <v>450</v>
      </c>
      <c r="G127" s="85"/>
      <c r="H127" s="60" t="s">
        <v>19</v>
      </c>
      <c r="I127" s="60">
        <v>0</v>
      </c>
      <c r="L127" s="143">
        <v>371.9</v>
      </c>
    </row>
    <row r="128" spans="1:116" ht="16.149999999999999" customHeight="1">
      <c r="A128" s="60">
        <v>580274</v>
      </c>
      <c r="B128" s="81"/>
      <c r="C128" s="60" t="s">
        <v>25</v>
      </c>
      <c r="D128" s="60">
        <v>0</v>
      </c>
      <c r="E128" s="60">
        <v>580274</v>
      </c>
      <c r="F128" s="126">
        <v>750</v>
      </c>
      <c r="G128" s="85"/>
      <c r="H128" s="60" t="s">
        <v>19</v>
      </c>
      <c r="I128" s="60">
        <v>0</v>
      </c>
      <c r="L128" s="143">
        <v>619.83000000000004</v>
      </c>
    </row>
    <row r="129" spans="1:116" ht="16.149999999999999" customHeight="1">
      <c r="A129" s="60">
        <v>580275</v>
      </c>
      <c r="B129" s="81"/>
      <c r="C129" s="60" t="s">
        <v>26</v>
      </c>
      <c r="D129" s="60">
        <v>0</v>
      </c>
      <c r="E129" s="60">
        <v>580275</v>
      </c>
      <c r="F129" s="126">
        <v>1500</v>
      </c>
      <c r="G129" s="85"/>
      <c r="H129" s="60" t="s">
        <v>19</v>
      </c>
      <c r="I129" s="60">
        <v>0</v>
      </c>
      <c r="L129" s="143">
        <v>1239.67</v>
      </c>
    </row>
    <row r="130" spans="1:116" ht="16.149999999999999" customHeight="1">
      <c r="A130" s="60">
        <v>580276</v>
      </c>
      <c r="B130" s="81"/>
      <c r="C130" s="60" t="s">
        <v>137</v>
      </c>
      <c r="D130" s="60">
        <v>0</v>
      </c>
      <c r="E130" s="60">
        <v>580276</v>
      </c>
      <c r="F130" s="126">
        <v>450</v>
      </c>
      <c r="G130" s="85"/>
      <c r="H130" s="60" t="s">
        <v>19</v>
      </c>
      <c r="I130" s="60">
        <v>0</v>
      </c>
      <c r="L130" s="143">
        <v>371.9</v>
      </c>
    </row>
    <row r="131" spans="1:116" s="68" customFormat="1" ht="16.149999999999999" customHeight="1">
      <c r="A131" s="60">
        <v>597736</v>
      </c>
      <c r="B131" s="81"/>
      <c r="C131" s="60" t="s">
        <v>27</v>
      </c>
      <c r="D131" s="60">
        <v>0</v>
      </c>
      <c r="E131" s="60">
        <v>597736</v>
      </c>
      <c r="F131" s="126">
        <v>450</v>
      </c>
      <c r="G131" s="85"/>
      <c r="H131" s="60" t="s">
        <v>19</v>
      </c>
      <c r="I131" s="60">
        <v>0</v>
      </c>
      <c r="J131" s="58"/>
      <c r="K131" s="60"/>
      <c r="L131" s="143">
        <v>412.84</v>
      </c>
      <c r="M131" s="60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64"/>
      <c r="DA131" s="64"/>
      <c r="DB131" s="64"/>
      <c r="DC131" s="64"/>
      <c r="DD131" s="64"/>
      <c r="DE131" s="64"/>
      <c r="DF131" s="64"/>
      <c r="DG131" s="64"/>
      <c r="DH131" s="64"/>
      <c r="DI131" s="64"/>
      <c r="DJ131" s="64"/>
      <c r="DK131" s="64"/>
      <c r="DL131" s="64"/>
    </row>
    <row r="132" spans="1:116" ht="16.149999999999999" customHeight="1">
      <c r="B132" s="81"/>
      <c r="F132" s="127"/>
      <c r="L132" s="142"/>
    </row>
    <row r="133" spans="1:116" s="68" customFormat="1" ht="16.149999999999999" customHeight="1">
      <c r="A133" s="74"/>
      <c r="C133" s="74" t="s">
        <v>28</v>
      </c>
      <c r="D133" s="94"/>
      <c r="E133" s="74"/>
      <c r="F133" s="132"/>
      <c r="G133" s="92"/>
      <c r="H133" s="74"/>
      <c r="I133" s="74"/>
      <c r="J133" s="112"/>
      <c r="K133" s="74"/>
      <c r="L133" s="144"/>
      <c r="M133" s="60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  <c r="DL133" s="64"/>
    </row>
    <row r="134" spans="1:116" ht="16.149999999999999" customHeight="1">
      <c r="A134" s="60">
        <v>604308</v>
      </c>
      <c r="C134" s="60" t="s">
        <v>138</v>
      </c>
      <c r="D134" s="60" t="s">
        <v>139</v>
      </c>
      <c r="E134" s="60">
        <v>604308</v>
      </c>
      <c r="F134" s="157">
        <v>28.75</v>
      </c>
      <c r="G134" s="118"/>
      <c r="H134" s="60" t="s">
        <v>19</v>
      </c>
      <c r="I134" s="60">
        <v>0</v>
      </c>
      <c r="J134" s="124"/>
      <c r="L134" s="157">
        <v>26.38</v>
      </c>
    </row>
    <row r="135" spans="1:116" ht="16.149999999999999" customHeight="1">
      <c r="B135" s="79"/>
      <c r="F135" s="126"/>
      <c r="G135" s="85"/>
      <c r="L135" s="142"/>
    </row>
    <row r="136" spans="1:116" ht="16.149999999999999" customHeight="1">
      <c r="A136" s="95"/>
      <c r="B136" s="75" t="s">
        <v>31</v>
      </c>
      <c r="C136" s="74" t="s">
        <v>140</v>
      </c>
      <c r="D136" s="94"/>
      <c r="E136" s="95"/>
      <c r="F136" s="132"/>
      <c r="G136" s="77"/>
      <c r="H136" s="74"/>
      <c r="I136" s="76"/>
      <c r="J136" s="115"/>
      <c r="K136" s="76"/>
      <c r="L136" s="144"/>
    </row>
    <row r="137" spans="1:116" ht="16.149999999999999" customHeight="1">
      <c r="C137" s="64" t="s">
        <v>141</v>
      </c>
      <c r="F137" s="127"/>
      <c r="L137" s="142"/>
    </row>
    <row r="138" spans="1:116" ht="16.149999999999999" customHeight="1">
      <c r="A138" s="60">
        <v>597800</v>
      </c>
      <c r="B138" s="154"/>
      <c r="C138" s="60" t="s">
        <v>142</v>
      </c>
      <c r="D138" s="60" t="s">
        <v>143</v>
      </c>
      <c r="E138" s="60">
        <v>597800</v>
      </c>
      <c r="F138" s="157">
        <v>7</v>
      </c>
      <c r="G138" s="118"/>
      <c r="H138" s="84" t="s">
        <v>19</v>
      </c>
      <c r="I138" s="60">
        <v>0</v>
      </c>
      <c r="J138" s="120"/>
      <c r="L138" s="157">
        <v>6.42</v>
      </c>
    </row>
    <row r="139" spans="1:116" ht="16.149999999999999" customHeight="1">
      <c r="A139" s="60">
        <v>597474</v>
      </c>
      <c r="B139" s="73"/>
      <c r="C139" s="60" t="s">
        <v>144</v>
      </c>
      <c r="D139" s="60" t="s">
        <v>145</v>
      </c>
      <c r="E139" s="60">
        <v>597474</v>
      </c>
      <c r="F139" s="157">
        <v>31.75</v>
      </c>
      <c r="G139" s="118"/>
      <c r="H139" s="84" t="s">
        <v>39</v>
      </c>
      <c r="I139" s="60">
        <v>0</v>
      </c>
      <c r="J139" s="120"/>
      <c r="L139" s="157">
        <v>29.13</v>
      </c>
    </row>
    <row r="140" spans="1:116" ht="16.149999999999999" customHeight="1">
      <c r="A140" s="60">
        <v>597475</v>
      </c>
      <c r="B140" s="73"/>
      <c r="C140" s="60" t="s">
        <v>146</v>
      </c>
      <c r="D140" s="60" t="s">
        <v>147</v>
      </c>
      <c r="E140" s="60">
        <v>597475</v>
      </c>
      <c r="F140" s="157">
        <v>45</v>
      </c>
      <c r="G140" s="118"/>
      <c r="H140" s="84" t="s">
        <v>39</v>
      </c>
      <c r="I140" s="60">
        <v>0</v>
      </c>
      <c r="J140" s="120"/>
      <c r="L140" s="157">
        <v>41.28</v>
      </c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  <c r="AU140" s="96"/>
      <c r="AV140" s="96"/>
      <c r="AW140" s="96"/>
      <c r="AX140" s="96"/>
      <c r="AY140" s="96"/>
      <c r="AZ140" s="96"/>
      <c r="BA140" s="96"/>
      <c r="BB140" s="96"/>
      <c r="BC140" s="96"/>
      <c r="BD140" s="96"/>
      <c r="BE140" s="96"/>
      <c r="BF140" s="96"/>
      <c r="BG140" s="96"/>
      <c r="BH140" s="96"/>
      <c r="BI140" s="96"/>
      <c r="BJ140" s="96"/>
      <c r="BK140" s="96"/>
      <c r="BL140" s="96"/>
      <c r="BM140" s="96"/>
      <c r="BN140" s="96"/>
      <c r="BO140" s="96"/>
      <c r="BP140" s="96"/>
      <c r="BQ140" s="96"/>
      <c r="BR140" s="96"/>
      <c r="BS140" s="96"/>
      <c r="BT140" s="96"/>
      <c r="BU140" s="96"/>
      <c r="BV140" s="96"/>
      <c r="BW140" s="96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</row>
    <row r="141" spans="1:116" ht="16.149999999999999" customHeight="1">
      <c r="A141" s="60">
        <v>597476</v>
      </c>
      <c r="B141" s="73"/>
      <c r="C141" s="60" t="s">
        <v>148</v>
      </c>
      <c r="D141" s="60" t="s">
        <v>149</v>
      </c>
      <c r="E141" s="60">
        <v>597476</v>
      </c>
      <c r="F141" s="157">
        <v>76.5</v>
      </c>
      <c r="G141" s="118"/>
      <c r="H141" s="84" t="s">
        <v>39</v>
      </c>
      <c r="I141" s="60">
        <v>0</v>
      </c>
      <c r="J141" s="120"/>
      <c r="L141" s="157">
        <v>70.180000000000007</v>
      </c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6"/>
      <c r="BQ141" s="96"/>
      <c r="BR141" s="96"/>
      <c r="BS141" s="96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</row>
    <row r="142" spans="1:116" ht="16.149999999999999" customHeight="1">
      <c r="F142" s="127"/>
      <c r="H142" s="84"/>
      <c r="L142" s="142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</row>
    <row r="143" spans="1:116" ht="16.149999999999999" customHeight="1">
      <c r="A143" s="94"/>
      <c r="B143" s="73"/>
      <c r="C143" s="74" t="s">
        <v>150</v>
      </c>
      <c r="D143" s="94"/>
      <c r="E143" s="94"/>
      <c r="F143" s="136"/>
      <c r="G143" s="77"/>
      <c r="H143" s="76"/>
      <c r="I143" s="76"/>
      <c r="J143" s="115"/>
      <c r="K143" s="76"/>
      <c r="L143" s="14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  <c r="AV143" s="64"/>
      <c r="AW143" s="64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  <c r="CH143" s="64"/>
      <c r="CI143" s="64"/>
      <c r="CJ143" s="64"/>
      <c r="CK143" s="64"/>
      <c r="CL143" s="64"/>
      <c r="CM143" s="64"/>
      <c r="CN143" s="64"/>
      <c r="CO143" s="64"/>
      <c r="CP143" s="64"/>
      <c r="CQ143" s="64"/>
      <c r="CR143" s="64"/>
      <c r="CS143" s="64"/>
      <c r="CT143" s="64"/>
      <c r="CU143" s="64"/>
      <c r="CV143" s="64"/>
    </row>
    <row r="144" spans="1:116" ht="16.149999999999999" customHeight="1">
      <c r="A144" s="60">
        <v>601141</v>
      </c>
      <c r="C144" s="60" t="s">
        <v>151</v>
      </c>
      <c r="D144" s="60" t="s">
        <v>152</v>
      </c>
      <c r="E144" s="60">
        <v>601141</v>
      </c>
      <c r="F144" s="157">
        <v>5.75</v>
      </c>
      <c r="G144" s="118"/>
      <c r="H144" s="84" t="s">
        <v>39</v>
      </c>
      <c r="I144" s="60">
        <v>0</v>
      </c>
      <c r="J144" s="120"/>
      <c r="L144" s="157">
        <v>5.28</v>
      </c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  <c r="AU144" s="96"/>
      <c r="AV144" s="96"/>
      <c r="AW144" s="96"/>
      <c r="AX144" s="96"/>
      <c r="AY144" s="96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96"/>
      <c r="BL144" s="96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</row>
    <row r="145" spans="1:116" ht="16.149999999999999" customHeight="1">
      <c r="A145" s="60">
        <v>601140</v>
      </c>
      <c r="C145" s="60" t="s">
        <v>153</v>
      </c>
      <c r="D145" s="60" t="s">
        <v>154</v>
      </c>
      <c r="E145" s="60">
        <v>601140</v>
      </c>
      <c r="F145" s="157">
        <v>14.25</v>
      </c>
      <c r="G145" s="118"/>
      <c r="H145" s="84" t="s">
        <v>39</v>
      </c>
      <c r="I145" s="60">
        <v>0</v>
      </c>
      <c r="J145" s="120"/>
      <c r="L145" s="157">
        <v>13.07</v>
      </c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  <c r="AU145" s="96"/>
      <c r="AV145" s="96"/>
      <c r="AW145" s="96"/>
      <c r="AX145" s="96"/>
      <c r="AY145" s="96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96"/>
      <c r="BL145" s="96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</row>
    <row r="146" spans="1:116" ht="16.149999999999999" customHeight="1">
      <c r="F146" s="127"/>
      <c r="L146" s="142"/>
    </row>
    <row r="147" spans="1:116" ht="16.149999999999999" customHeight="1">
      <c r="A147" s="94"/>
      <c r="C147" s="74" t="s">
        <v>155</v>
      </c>
      <c r="D147" s="94"/>
      <c r="E147" s="94"/>
      <c r="F147" s="136"/>
      <c r="G147" s="98"/>
      <c r="H147" s="94"/>
      <c r="I147" s="94"/>
      <c r="J147" s="116"/>
      <c r="K147" s="94"/>
      <c r="L147" s="144"/>
    </row>
    <row r="148" spans="1:116" ht="16.149999999999999" customHeight="1">
      <c r="B148" s="81"/>
      <c r="C148" s="64" t="s">
        <v>156</v>
      </c>
      <c r="F148" s="127"/>
      <c r="G148" s="80"/>
      <c r="H148" s="84"/>
      <c r="L148" s="142"/>
    </row>
    <row r="149" spans="1:116" ht="16.149999999999999" customHeight="1">
      <c r="A149" s="60">
        <v>601561</v>
      </c>
      <c r="B149" s="73"/>
      <c r="C149" s="60" t="s">
        <v>157</v>
      </c>
      <c r="D149" s="60" t="s">
        <v>158</v>
      </c>
      <c r="E149" s="60">
        <v>601561</v>
      </c>
      <c r="F149" s="157">
        <v>47.75</v>
      </c>
      <c r="G149" s="118"/>
      <c r="H149" s="84" t="s">
        <v>39</v>
      </c>
      <c r="I149" s="60">
        <v>0</v>
      </c>
      <c r="J149" s="120"/>
      <c r="L149" s="157">
        <v>43.81</v>
      </c>
    </row>
    <row r="150" spans="1:116" s="68" customFormat="1" ht="16.149999999999999" customHeight="1" outlineLevel="1">
      <c r="A150" s="60">
        <v>601140</v>
      </c>
      <c r="B150" s="79"/>
      <c r="C150" s="150" t="s">
        <v>159</v>
      </c>
      <c r="D150" s="150" t="s">
        <v>154</v>
      </c>
      <c r="E150" s="150">
        <v>601140</v>
      </c>
      <c r="F150" s="151">
        <v>14.25</v>
      </c>
      <c r="G150" s="152"/>
      <c r="H150" s="84"/>
      <c r="I150" s="60"/>
      <c r="J150" s="58"/>
      <c r="K150" s="60"/>
      <c r="L150" s="143"/>
      <c r="M150" s="60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4"/>
      <c r="CZ150" s="64"/>
      <c r="DA150" s="64"/>
      <c r="DB150" s="64"/>
      <c r="DC150" s="64"/>
      <c r="DD150" s="64"/>
      <c r="DE150" s="64"/>
      <c r="DF150" s="64"/>
      <c r="DG150" s="64"/>
      <c r="DH150" s="64"/>
      <c r="DI150" s="64"/>
      <c r="DJ150" s="64"/>
      <c r="DK150" s="64"/>
      <c r="DL150" s="64"/>
    </row>
    <row r="151" spans="1:116" s="68" customFormat="1" ht="16.149999999999999" customHeight="1" outlineLevel="1">
      <c r="A151" s="60">
        <v>597475</v>
      </c>
      <c r="B151" s="79"/>
      <c r="C151" s="150" t="s">
        <v>160</v>
      </c>
      <c r="D151" s="150" t="s">
        <v>147</v>
      </c>
      <c r="E151" s="150">
        <v>597475</v>
      </c>
      <c r="F151" s="151">
        <v>45</v>
      </c>
      <c r="G151" s="152"/>
      <c r="H151" s="84"/>
      <c r="I151" s="60"/>
      <c r="J151" s="58"/>
      <c r="K151" s="60"/>
      <c r="L151" s="143"/>
      <c r="M151" s="60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64"/>
      <c r="DA151" s="64"/>
      <c r="DB151" s="64"/>
      <c r="DC151" s="64"/>
      <c r="DD151" s="64"/>
      <c r="DE151" s="64"/>
      <c r="DF151" s="64"/>
      <c r="DG151" s="64"/>
      <c r="DH151" s="64"/>
      <c r="DI151" s="64"/>
      <c r="DJ151" s="64"/>
      <c r="DK151" s="64"/>
      <c r="DL151" s="64"/>
    </row>
    <row r="152" spans="1:116" ht="16.149999999999999" customHeight="1">
      <c r="A152" s="60">
        <v>601143</v>
      </c>
      <c r="B152" s="73"/>
      <c r="C152" s="60" t="s">
        <v>161</v>
      </c>
      <c r="D152" s="60" t="s">
        <v>162</v>
      </c>
      <c r="E152" s="60">
        <v>601143</v>
      </c>
      <c r="F152" s="157">
        <v>50</v>
      </c>
      <c r="G152" s="118"/>
      <c r="H152" s="84" t="s">
        <v>39</v>
      </c>
      <c r="I152" s="60">
        <v>0</v>
      </c>
      <c r="J152" s="120"/>
      <c r="L152" s="157">
        <v>45.87</v>
      </c>
    </row>
    <row r="153" spans="1:116" s="68" customFormat="1" ht="16.149999999999999" customHeight="1" outlineLevel="1">
      <c r="A153" s="60">
        <v>601140</v>
      </c>
      <c r="B153" s="79"/>
      <c r="C153" s="150" t="s">
        <v>159</v>
      </c>
      <c r="D153" s="150" t="s">
        <v>154</v>
      </c>
      <c r="E153" s="150">
        <v>601140</v>
      </c>
      <c r="F153" s="151">
        <v>14.25</v>
      </c>
      <c r="G153" s="152"/>
      <c r="H153" s="84"/>
      <c r="I153" s="60"/>
      <c r="J153" s="58"/>
      <c r="K153" s="60"/>
      <c r="L153" s="143"/>
      <c r="M153" s="60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64"/>
      <c r="DA153" s="64"/>
      <c r="DB153" s="64"/>
      <c r="DC153" s="64"/>
      <c r="DD153" s="64"/>
      <c r="DE153" s="64"/>
      <c r="DF153" s="64"/>
      <c r="DG153" s="64"/>
      <c r="DH153" s="64"/>
      <c r="DI153" s="64"/>
      <c r="DJ153" s="64"/>
      <c r="DK153" s="64"/>
      <c r="DL153" s="64"/>
    </row>
    <row r="154" spans="1:116" s="68" customFormat="1" ht="16.149999999999999" customHeight="1" outlineLevel="1">
      <c r="A154" s="60">
        <v>601141</v>
      </c>
      <c r="B154" s="79"/>
      <c r="C154" s="150" t="s">
        <v>163</v>
      </c>
      <c r="D154" s="150" t="s">
        <v>152</v>
      </c>
      <c r="E154" s="150">
        <v>601141</v>
      </c>
      <c r="F154" s="151">
        <v>5.75</v>
      </c>
      <c r="G154" s="152"/>
      <c r="H154" s="84"/>
      <c r="I154" s="60"/>
      <c r="J154" s="58"/>
      <c r="K154" s="60"/>
      <c r="L154" s="143"/>
      <c r="M154" s="60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64"/>
      <c r="CS154" s="64"/>
      <c r="CT154" s="64"/>
      <c r="CU154" s="64"/>
      <c r="CV154" s="64"/>
      <c r="CW154" s="64"/>
      <c r="CX154" s="64"/>
      <c r="CY154" s="64"/>
      <c r="CZ154" s="64"/>
      <c r="DA154" s="64"/>
      <c r="DB154" s="64"/>
      <c r="DC154" s="64"/>
      <c r="DD154" s="64"/>
      <c r="DE154" s="64"/>
      <c r="DF154" s="64"/>
      <c r="DG154" s="64"/>
      <c r="DH154" s="64"/>
      <c r="DI154" s="64"/>
      <c r="DJ154" s="64"/>
      <c r="DK154" s="64"/>
      <c r="DL154" s="64"/>
    </row>
    <row r="155" spans="1:116" s="68" customFormat="1" ht="16.149999999999999" customHeight="1" outlineLevel="1">
      <c r="A155" s="60">
        <v>597475</v>
      </c>
      <c r="B155" s="79"/>
      <c r="C155" s="150" t="s">
        <v>160</v>
      </c>
      <c r="D155" s="150" t="s">
        <v>147</v>
      </c>
      <c r="E155" s="150">
        <v>597475</v>
      </c>
      <c r="F155" s="151">
        <v>45</v>
      </c>
      <c r="G155" s="152"/>
      <c r="H155" s="84"/>
      <c r="I155" s="60"/>
      <c r="J155" s="58"/>
      <c r="K155" s="60"/>
      <c r="L155" s="143"/>
      <c r="M155" s="60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  <c r="CP155" s="64"/>
      <c r="CQ155" s="64"/>
      <c r="CR155" s="64"/>
      <c r="CS155" s="64"/>
      <c r="CT155" s="64"/>
      <c r="CU155" s="64"/>
      <c r="CV155" s="64"/>
      <c r="CW155" s="64"/>
      <c r="CX155" s="64"/>
      <c r="CY155" s="64"/>
      <c r="CZ155" s="64"/>
      <c r="DA155" s="64"/>
      <c r="DB155" s="64"/>
      <c r="DC155" s="64"/>
      <c r="DD155" s="64"/>
      <c r="DE155" s="64"/>
      <c r="DF155" s="64"/>
      <c r="DG155" s="64"/>
      <c r="DH155" s="64"/>
      <c r="DI155" s="64"/>
      <c r="DJ155" s="64"/>
      <c r="DK155" s="64"/>
      <c r="DL155" s="64"/>
    </row>
    <row r="156" spans="1:116" ht="16.149999999999999" customHeight="1">
      <c r="A156" s="60">
        <v>601562</v>
      </c>
      <c r="B156" s="73"/>
      <c r="C156" s="60" t="s">
        <v>164</v>
      </c>
      <c r="D156" s="60" t="s">
        <v>165</v>
      </c>
      <c r="E156" s="60">
        <v>601562</v>
      </c>
      <c r="F156" s="157">
        <v>79</v>
      </c>
      <c r="G156" s="118"/>
      <c r="H156" s="84" t="s">
        <v>39</v>
      </c>
      <c r="I156" s="60">
        <v>0</v>
      </c>
      <c r="J156" s="120"/>
      <c r="L156" s="157">
        <v>72.48</v>
      </c>
    </row>
    <row r="157" spans="1:116" s="68" customFormat="1" ht="16.149999999999999" customHeight="1" outlineLevel="1">
      <c r="A157" s="60">
        <v>601140</v>
      </c>
      <c r="B157" s="79"/>
      <c r="C157" s="150" t="s">
        <v>159</v>
      </c>
      <c r="D157" s="150" t="s">
        <v>154</v>
      </c>
      <c r="E157" s="150">
        <v>601140</v>
      </c>
      <c r="F157" s="151">
        <v>14.25</v>
      </c>
      <c r="G157" s="152"/>
      <c r="H157" s="84"/>
      <c r="I157" s="60"/>
      <c r="J157" s="58"/>
      <c r="K157" s="60"/>
      <c r="L157" s="143"/>
      <c r="M157" s="60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4"/>
      <c r="CV157" s="64"/>
      <c r="CW157" s="64"/>
      <c r="CX157" s="64"/>
      <c r="CY157" s="64"/>
      <c r="CZ157" s="64"/>
      <c r="DA157" s="64"/>
      <c r="DB157" s="64"/>
      <c r="DC157" s="64"/>
      <c r="DD157" s="64"/>
      <c r="DE157" s="64"/>
      <c r="DF157" s="64"/>
      <c r="DG157" s="64"/>
      <c r="DH157" s="64"/>
      <c r="DI157" s="64"/>
      <c r="DJ157" s="64"/>
      <c r="DK157" s="64"/>
      <c r="DL157" s="64"/>
    </row>
    <row r="158" spans="1:116" s="68" customFormat="1" ht="16.149999999999999" customHeight="1" outlineLevel="1">
      <c r="A158" s="60">
        <v>597476</v>
      </c>
      <c r="B158" s="79"/>
      <c r="C158" s="150" t="s">
        <v>166</v>
      </c>
      <c r="D158" s="150" t="s">
        <v>149</v>
      </c>
      <c r="E158" s="150">
        <v>597476</v>
      </c>
      <c r="F158" s="151">
        <v>76.5</v>
      </c>
      <c r="G158" s="152"/>
      <c r="H158" s="84"/>
      <c r="I158" s="60"/>
      <c r="J158" s="58"/>
      <c r="K158" s="60"/>
      <c r="L158" s="143"/>
      <c r="M158" s="60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  <c r="AV158" s="64"/>
      <c r="AW158" s="64"/>
      <c r="AX158" s="64"/>
      <c r="AY158" s="6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  <c r="CT158" s="64"/>
      <c r="CU158" s="64"/>
      <c r="CV158" s="64"/>
      <c r="CW158" s="64"/>
      <c r="CX158" s="64"/>
      <c r="CY158" s="64"/>
      <c r="CZ158" s="64"/>
      <c r="DA158" s="64"/>
      <c r="DB158" s="64"/>
      <c r="DC158" s="64"/>
      <c r="DD158" s="64"/>
      <c r="DE158" s="64"/>
      <c r="DF158" s="64"/>
      <c r="DG158" s="64"/>
      <c r="DH158" s="64"/>
      <c r="DI158" s="64"/>
      <c r="DJ158" s="64"/>
      <c r="DK158" s="64"/>
      <c r="DL158" s="64"/>
    </row>
    <row r="159" spans="1:116" ht="16.149999999999999" customHeight="1">
      <c r="A159" s="60">
        <v>601144</v>
      </c>
      <c r="B159" s="73"/>
      <c r="C159" s="60" t="s">
        <v>167</v>
      </c>
      <c r="D159" s="60" t="s">
        <v>168</v>
      </c>
      <c r="E159" s="60">
        <v>601144</v>
      </c>
      <c r="F159" s="157">
        <v>81</v>
      </c>
      <c r="G159" s="118"/>
      <c r="H159" s="84" t="s">
        <v>39</v>
      </c>
      <c r="I159" s="60">
        <v>0</v>
      </c>
      <c r="J159" s="120"/>
      <c r="L159" s="157">
        <v>74.31</v>
      </c>
    </row>
    <row r="160" spans="1:116" s="68" customFormat="1" ht="16.149999999999999" customHeight="1" outlineLevel="1">
      <c r="A160" s="60">
        <v>601140</v>
      </c>
      <c r="B160" s="79"/>
      <c r="C160" s="150" t="s">
        <v>159</v>
      </c>
      <c r="D160" s="150" t="s">
        <v>154</v>
      </c>
      <c r="E160" s="150">
        <v>601140</v>
      </c>
      <c r="F160" s="151">
        <v>14.25</v>
      </c>
      <c r="G160" s="152"/>
      <c r="H160" s="84"/>
      <c r="I160" s="60"/>
      <c r="J160" s="58"/>
      <c r="K160" s="60"/>
      <c r="L160" s="143"/>
      <c r="M160" s="60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</row>
    <row r="161" spans="1:116" s="68" customFormat="1" ht="16.149999999999999" customHeight="1" outlineLevel="1">
      <c r="A161" s="60">
        <v>601141</v>
      </c>
      <c r="B161" s="79"/>
      <c r="C161" s="150" t="s">
        <v>163</v>
      </c>
      <c r="D161" s="150" t="s">
        <v>152</v>
      </c>
      <c r="E161" s="150">
        <v>601141</v>
      </c>
      <c r="F161" s="151">
        <v>5.75</v>
      </c>
      <c r="G161" s="152"/>
      <c r="H161" s="84"/>
      <c r="I161" s="60"/>
      <c r="J161" s="58"/>
      <c r="K161" s="60"/>
      <c r="L161" s="143"/>
      <c r="M161" s="60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64"/>
      <c r="DA161" s="64"/>
      <c r="DB161" s="64"/>
      <c r="DC161" s="64"/>
      <c r="DD161" s="64"/>
      <c r="DE161" s="64"/>
      <c r="DF161" s="64"/>
      <c r="DG161" s="64"/>
      <c r="DH161" s="64"/>
      <c r="DI161" s="64"/>
      <c r="DJ161" s="64"/>
      <c r="DK161" s="64"/>
      <c r="DL161" s="64"/>
    </row>
    <row r="162" spans="1:116" s="68" customFormat="1" ht="16.149999999999999" customHeight="1" outlineLevel="1">
      <c r="A162" s="60">
        <v>597476</v>
      </c>
      <c r="B162" s="79"/>
      <c r="C162" s="150" t="s">
        <v>166</v>
      </c>
      <c r="D162" s="150" t="s">
        <v>149</v>
      </c>
      <c r="E162" s="150">
        <v>597476</v>
      </c>
      <c r="F162" s="151">
        <v>76.5</v>
      </c>
      <c r="G162" s="152"/>
      <c r="H162" s="84"/>
      <c r="I162" s="60"/>
      <c r="J162" s="58"/>
      <c r="K162" s="60"/>
      <c r="L162" s="143"/>
      <c r="M162" s="60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64"/>
      <c r="DA162" s="64"/>
      <c r="DB162" s="64"/>
      <c r="DC162" s="64"/>
      <c r="DD162" s="64"/>
      <c r="DE162" s="64"/>
      <c r="DF162" s="64"/>
      <c r="DG162" s="64"/>
      <c r="DH162" s="64"/>
      <c r="DI162" s="64"/>
      <c r="DJ162" s="64"/>
      <c r="DK162" s="64"/>
      <c r="DL162" s="64"/>
    </row>
    <row r="163" spans="1:116" ht="16.149999999999999" customHeight="1">
      <c r="F163" s="127"/>
      <c r="H163" s="84"/>
      <c r="L163" s="142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  <c r="AU163" s="96"/>
      <c r="AV163" s="96"/>
      <c r="AW163" s="96"/>
      <c r="AX163" s="96"/>
      <c r="AY163" s="96"/>
      <c r="AZ163" s="96"/>
      <c r="BA163" s="96"/>
      <c r="BB163" s="96"/>
      <c r="BC163" s="96"/>
      <c r="BD163" s="96"/>
      <c r="BE163" s="96"/>
      <c r="BF163" s="96"/>
      <c r="BG163" s="96"/>
      <c r="BH163" s="96"/>
      <c r="BI163" s="96"/>
      <c r="BJ163" s="96"/>
      <c r="BK163" s="96"/>
      <c r="BL163" s="96"/>
      <c r="BM163" s="96"/>
      <c r="BN163" s="96"/>
      <c r="BO163" s="96"/>
      <c r="BP163" s="96"/>
      <c r="BQ163" s="96"/>
      <c r="BR163" s="96"/>
      <c r="BS163" s="96"/>
      <c r="BT163" s="96"/>
      <c r="BU163" s="96"/>
      <c r="BV163" s="96"/>
      <c r="BW163" s="96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96"/>
      <c r="CU163" s="96"/>
      <c r="CV163" s="96"/>
    </row>
    <row r="164" spans="1:116" s="68" customFormat="1" ht="34.15" customHeight="1">
      <c r="A164" s="67" t="s">
        <v>6</v>
      </c>
      <c r="B164" s="107" t="s">
        <v>169</v>
      </c>
      <c r="C164" s="71" t="s">
        <v>8</v>
      </c>
      <c r="D164" s="86" t="s">
        <v>9</v>
      </c>
      <c r="E164" s="67" t="s">
        <v>6</v>
      </c>
      <c r="F164" s="130"/>
      <c r="G164" s="72" t="s">
        <v>11</v>
      </c>
      <c r="H164" s="67" t="s">
        <v>12</v>
      </c>
      <c r="I164" s="67" t="s">
        <v>13</v>
      </c>
      <c r="J164" s="67" t="s">
        <v>14</v>
      </c>
      <c r="K164" s="67"/>
      <c r="L164" s="141" t="s">
        <v>15</v>
      </c>
      <c r="M164" s="60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  <c r="AV164" s="64"/>
      <c r="AW164" s="64"/>
      <c r="AX164" s="64"/>
      <c r="AY164" s="6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64"/>
      <c r="DA164" s="64"/>
      <c r="DB164" s="64"/>
      <c r="DC164" s="64"/>
      <c r="DD164" s="64"/>
    </row>
    <row r="166" spans="1:116" ht="16.149999999999999" customHeight="1">
      <c r="A166" s="76"/>
      <c r="B166" s="75" t="s">
        <v>16</v>
      </c>
      <c r="C166" s="74" t="s">
        <v>170</v>
      </c>
      <c r="D166" s="76"/>
      <c r="E166" s="76"/>
      <c r="F166" s="138"/>
      <c r="G166" s="77"/>
      <c r="H166" s="76"/>
      <c r="I166" s="76"/>
      <c r="J166" s="115"/>
      <c r="K166" s="91"/>
      <c r="L166" s="147"/>
    </row>
    <row r="167" spans="1:116" ht="16.149999999999999" customHeight="1">
      <c r="A167" s="60">
        <v>606063</v>
      </c>
      <c r="B167" s="125"/>
      <c r="C167" s="60" t="s">
        <v>171</v>
      </c>
      <c r="D167" s="60" t="s">
        <v>172</v>
      </c>
      <c r="E167" s="60">
        <v>606063</v>
      </c>
      <c r="F167" s="157">
        <v>31</v>
      </c>
      <c r="G167" s="122"/>
      <c r="H167" s="60" t="s">
        <v>19</v>
      </c>
      <c r="J167" s="124"/>
      <c r="L167" s="157">
        <v>28.44</v>
      </c>
    </row>
    <row r="168" spans="1:116" ht="16.149999999999999" customHeight="1"/>
    <row r="169" spans="1:116" ht="16.149999999999999" customHeight="1">
      <c r="A169" s="76"/>
      <c r="B169" s="75" t="s">
        <v>31</v>
      </c>
      <c r="C169" s="74" t="s">
        <v>173</v>
      </c>
      <c r="D169" s="76"/>
      <c r="E169" s="76"/>
      <c r="F169" s="138"/>
      <c r="G169" s="77"/>
      <c r="H169" s="76"/>
      <c r="I169" s="76"/>
      <c r="J169" s="115"/>
      <c r="K169" s="91"/>
      <c r="L169" s="147"/>
    </row>
    <row r="170" spans="1:116" ht="16.149999999999999" customHeight="1">
      <c r="C170" s="64" t="s">
        <v>33</v>
      </c>
    </row>
    <row r="171" spans="1:116" customFormat="1" ht="13.15">
      <c r="A171" s="156">
        <v>609120</v>
      </c>
      <c r="C171" s="60" t="s">
        <v>174</v>
      </c>
      <c r="D171" s="60" t="s">
        <v>175</v>
      </c>
      <c r="E171" s="60">
        <v>609120</v>
      </c>
      <c r="F171" s="157">
        <v>7</v>
      </c>
      <c r="G171" s="118" t="s">
        <v>176</v>
      </c>
      <c r="H171" s="84" t="s">
        <v>19</v>
      </c>
      <c r="I171" s="60">
        <v>0</v>
      </c>
      <c r="J171" s="120"/>
      <c r="K171" s="60"/>
      <c r="L171" s="157">
        <v>6.42</v>
      </c>
    </row>
    <row r="172" spans="1:116" ht="16.149999999999999" customHeight="1">
      <c r="A172" s="60">
        <v>606070</v>
      </c>
      <c r="C172" s="60" t="s">
        <v>177</v>
      </c>
      <c r="D172" s="60" t="s">
        <v>178</v>
      </c>
      <c r="E172" s="60">
        <v>606070</v>
      </c>
      <c r="F172" s="157">
        <v>23.75</v>
      </c>
      <c r="G172" s="122"/>
      <c r="H172" s="84" t="s">
        <v>39</v>
      </c>
      <c r="J172" s="124"/>
      <c r="L172" s="157">
        <v>21.79</v>
      </c>
    </row>
    <row r="173" spans="1:116" ht="16.149999999999999" customHeight="1">
      <c r="A173" s="60">
        <v>606068</v>
      </c>
      <c r="C173" s="60" t="s">
        <v>179</v>
      </c>
      <c r="D173" s="60" t="s">
        <v>180</v>
      </c>
      <c r="E173" s="60">
        <v>606068</v>
      </c>
      <c r="F173" s="157">
        <v>33</v>
      </c>
      <c r="G173" s="122"/>
      <c r="H173" s="84" t="s">
        <v>39</v>
      </c>
      <c r="J173" s="124"/>
      <c r="L173" s="157">
        <v>30.28</v>
      </c>
    </row>
    <row r="174" spans="1:116" ht="16.149999999999999" customHeight="1">
      <c r="A174" s="60">
        <v>606069</v>
      </c>
      <c r="C174" s="60" t="s">
        <v>181</v>
      </c>
      <c r="D174" s="60" t="s">
        <v>182</v>
      </c>
      <c r="E174" s="60">
        <v>606069</v>
      </c>
      <c r="F174" s="157">
        <v>38</v>
      </c>
      <c r="G174" s="122"/>
      <c r="H174" s="84" t="s">
        <v>39</v>
      </c>
      <c r="J174" s="124"/>
      <c r="L174" s="157">
        <v>34.86</v>
      </c>
    </row>
    <row r="175" spans="1:116" ht="16.149999999999999" customHeight="1"/>
    <row r="176" spans="1:116" ht="16.149999999999999" customHeight="1">
      <c r="C176" s="64" t="s">
        <v>44</v>
      </c>
    </row>
    <row r="177" spans="1:116" ht="16.149999999999999" customHeight="1">
      <c r="A177" s="60">
        <v>608953</v>
      </c>
      <c r="B177" s="125"/>
      <c r="C177" s="60" t="s">
        <v>183</v>
      </c>
      <c r="D177" s="60" t="s">
        <v>184</v>
      </c>
      <c r="E177" s="60">
        <v>608953</v>
      </c>
      <c r="F177" s="157">
        <v>29.5</v>
      </c>
      <c r="G177" s="122" t="s">
        <v>185</v>
      </c>
      <c r="H177" s="84" t="s">
        <v>39</v>
      </c>
      <c r="J177" s="124"/>
      <c r="L177" s="157">
        <v>27.06</v>
      </c>
    </row>
    <row r="178" spans="1:116" ht="16.149999999999999" customHeight="1">
      <c r="A178" s="60">
        <v>608965</v>
      </c>
      <c r="B178" s="125"/>
      <c r="C178" s="60" t="s">
        <v>186</v>
      </c>
      <c r="D178" s="60" t="s">
        <v>187</v>
      </c>
      <c r="E178" s="60">
        <v>608965</v>
      </c>
      <c r="F178" s="157">
        <v>31</v>
      </c>
      <c r="G178" s="122" t="s">
        <v>185</v>
      </c>
      <c r="H178" s="84" t="s">
        <v>39</v>
      </c>
      <c r="J178" s="124"/>
      <c r="L178" s="157">
        <v>28.44</v>
      </c>
    </row>
    <row r="179" spans="1:116" ht="16.149999999999999" customHeight="1">
      <c r="B179" s="125"/>
      <c r="F179" s="126"/>
      <c r="G179" s="122"/>
      <c r="H179" s="84"/>
      <c r="J179" s="124"/>
      <c r="L179" s="143"/>
    </row>
    <row r="180" spans="1:116" ht="16.149999999999999" customHeight="1">
      <c r="C180" s="64" t="s">
        <v>59</v>
      </c>
    </row>
    <row r="181" spans="1:116" ht="16.149999999999999" customHeight="1">
      <c r="A181" s="60">
        <v>609140</v>
      </c>
      <c r="B181" s="125"/>
      <c r="C181" s="60" t="s">
        <v>188</v>
      </c>
      <c r="D181" s="60" t="s">
        <v>189</v>
      </c>
      <c r="E181" s="60">
        <v>609140</v>
      </c>
      <c r="F181" s="157">
        <v>35.75</v>
      </c>
      <c r="G181" s="122" t="s">
        <v>190</v>
      </c>
      <c r="H181" s="84" t="s">
        <v>39</v>
      </c>
      <c r="J181" s="124"/>
      <c r="L181" s="157">
        <v>32.799999999999997</v>
      </c>
    </row>
    <row r="182" spans="1:116" s="68" customFormat="1" ht="16.149999999999999" customHeight="1" outlineLevel="1">
      <c r="A182" s="60">
        <v>608953</v>
      </c>
      <c r="B182" s="79"/>
      <c r="C182" s="150" t="s">
        <v>191</v>
      </c>
      <c r="D182" s="150" t="s">
        <v>184</v>
      </c>
      <c r="E182" s="150">
        <v>608953</v>
      </c>
      <c r="F182" s="151">
        <v>29.5</v>
      </c>
      <c r="G182" s="152"/>
      <c r="H182" s="84"/>
      <c r="I182" s="60"/>
      <c r="J182" s="58"/>
      <c r="K182" s="60"/>
      <c r="L182" s="143"/>
      <c r="M182" s="60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  <c r="AV182" s="64"/>
      <c r="AW182" s="64"/>
      <c r="AX182" s="64"/>
      <c r="AY182" s="6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64"/>
      <c r="DA182" s="64"/>
      <c r="DB182" s="64"/>
      <c r="DC182" s="64"/>
      <c r="DD182" s="64"/>
      <c r="DE182" s="64"/>
      <c r="DF182" s="64"/>
      <c r="DG182" s="64"/>
      <c r="DH182" s="64"/>
      <c r="DI182" s="64"/>
      <c r="DJ182" s="64"/>
      <c r="DK182" s="64"/>
      <c r="DL182" s="64"/>
    </row>
    <row r="183" spans="1:116" s="68" customFormat="1" ht="16.149999999999999" customHeight="1" outlineLevel="1">
      <c r="A183" s="60">
        <v>606068</v>
      </c>
      <c r="B183" s="79"/>
      <c r="C183" s="150" t="s">
        <v>192</v>
      </c>
      <c r="D183" s="150" t="s">
        <v>180</v>
      </c>
      <c r="E183" s="150">
        <v>606068</v>
      </c>
      <c r="F183" s="151">
        <v>33</v>
      </c>
      <c r="G183" s="152"/>
      <c r="H183" s="84"/>
      <c r="I183" s="60"/>
      <c r="J183" s="58"/>
      <c r="K183" s="60"/>
      <c r="L183" s="143"/>
      <c r="M183" s="60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  <c r="AV183" s="64"/>
      <c r="AW183" s="64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64"/>
      <c r="DA183" s="64"/>
      <c r="DB183" s="64"/>
      <c r="DC183" s="64"/>
      <c r="DD183" s="64"/>
      <c r="DE183" s="64"/>
      <c r="DF183" s="64"/>
      <c r="DG183" s="64"/>
      <c r="DH183" s="64"/>
      <c r="DI183" s="64"/>
      <c r="DJ183" s="64"/>
      <c r="DK183" s="64"/>
      <c r="DL183" s="64"/>
    </row>
    <row r="184" spans="1:116" ht="16.149999999999999" customHeight="1">
      <c r="A184" s="60">
        <v>609141</v>
      </c>
      <c r="C184" s="60" t="s">
        <v>193</v>
      </c>
      <c r="D184" s="60" t="s">
        <v>194</v>
      </c>
      <c r="E184" s="60">
        <v>609141</v>
      </c>
      <c r="F184" s="157">
        <v>40.75</v>
      </c>
      <c r="G184" s="122" t="s">
        <v>190</v>
      </c>
      <c r="H184" s="84" t="s">
        <v>39</v>
      </c>
      <c r="J184" s="124"/>
      <c r="L184" s="157">
        <v>37.39</v>
      </c>
    </row>
    <row r="185" spans="1:116" s="68" customFormat="1" ht="16.149999999999999" customHeight="1" outlineLevel="1">
      <c r="A185" s="60">
        <v>608953</v>
      </c>
      <c r="B185" s="79"/>
      <c r="C185" s="150" t="s">
        <v>191</v>
      </c>
      <c r="D185" s="150" t="s">
        <v>184</v>
      </c>
      <c r="E185" s="150">
        <v>608953</v>
      </c>
      <c r="F185" s="151">
        <v>29.5</v>
      </c>
      <c r="G185" s="152"/>
      <c r="H185" s="84"/>
      <c r="I185" s="60"/>
      <c r="J185" s="58"/>
      <c r="K185" s="60"/>
      <c r="L185" s="143"/>
      <c r="M185" s="60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  <c r="CP185" s="64"/>
      <c r="CQ185" s="64"/>
      <c r="CR185" s="64"/>
      <c r="CS185" s="64"/>
      <c r="CT185" s="64"/>
      <c r="CU185" s="64"/>
      <c r="CV185" s="64"/>
      <c r="CW185" s="64"/>
      <c r="CX185" s="64"/>
      <c r="CY185" s="64"/>
      <c r="CZ185" s="64"/>
      <c r="DA185" s="64"/>
      <c r="DB185" s="64"/>
      <c r="DC185" s="64"/>
      <c r="DD185" s="64"/>
      <c r="DE185" s="64"/>
      <c r="DF185" s="64"/>
      <c r="DG185" s="64"/>
      <c r="DH185" s="64"/>
      <c r="DI185" s="64"/>
      <c r="DJ185" s="64"/>
      <c r="DK185" s="64"/>
      <c r="DL185" s="64"/>
    </row>
    <row r="186" spans="1:116" s="68" customFormat="1" ht="16.149999999999999" customHeight="1" outlineLevel="1">
      <c r="A186" s="60">
        <v>606069</v>
      </c>
      <c r="B186" s="79"/>
      <c r="C186" s="150" t="s">
        <v>195</v>
      </c>
      <c r="D186" s="150" t="s">
        <v>182</v>
      </c>
      <c r="E186" s="150">
        <v>606069</v>
      </c>
      <c r="F186" s="151">
        <v>38</v>
      </c>
      <c r="G186" s="152"/>
      <c r="H186" s="84"/>
      <c r="I186" s="60"/>
      <c r="J186" s="58"/>
      <c r="K186" s="60"/>
      <c r="L186" s="143"/>
      <c r="M186" s="60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4"/>
      <c r="CP186" s="64"/>
      <c r="CQ186" s="64"/>
      <c r="CR186" s="64"/>
      <c r="CS186" s="64"/>
      <c r="CT186" s="64"/>
      <c r="CU186" s="64"/>
      <c r="CV186" s="64"/>
      <c r="CW186" s="64"/>
      <c r="CX186" s="64"/>
      <c r="CY186" s="64"/>
      <c r="CZ186" s="64"/>
      <c r="DA186" s="64"/>
      <c r="DB186" s="64"/>
      <c r="DC186" s="64"/>
      <c r="DD186" s="64"/>
      <c r="DE186" s="64"/>
      <c r="DF186" s="64"/>
      <c r="DG186" s="64"/>
      <c r="DH186" s="64"/>
      <c r="DI186" s="64"/>
      <c r="DJ186" s="64"/>
      <c r="DK186" s="64"/>
      <c r="DL186" s="64"/>
    </row>
    <row r="187" spans="1:116" ht="16.149999999999999" customHeight="1">
      <c r="A187" s="60">
        <v>609142</v>
      </c>
      <c r="C187" s="60" t="s">
        <v>196</v>
      </c>
      <c r="D187" s="60" t="s">
        <v>197</v>
      </c>
      <c r="E187" s="60">
        <v>609142</v>
      </c>
      <c r="F187" s="157">
        <v>35.75</v>
      </c>
      <c r="G187" s="122" t="s">
        <v>190</v>
      </c>
      <c r="H187" s="84" t="s">
        <v>39</v>
      </c>
      <c r="J187" s="124"/>
      <c r="L187" s="157">
        <v>32.799999999999997</v>
      </c>
    </row>
    <row r="188" spans="1:116" s="68" customFormat="1" ht="16.149999999999999" customHeight="1" outlineLevel="1">
      <c r="A188" s="60">
        <v>608965</v>
      </c>
      <c r="B188" s="79"/>
      <c r="C188" s="150" t="s">
        <v>198</v>
      </c>
      <c r="D188" s="150" t="s">
        <v>187</v>
      </c>
      <c r="E188" s="150">
        <v>608965</v>
      </c>
      <c r="F188" s="151">
        <v>31</v>
      </c>
      <c r="G188" s="152"/>
      <c r="H188" s="84"/>
      <c r="I188" s="60"/>
      <c r="J188" s="58"/>
      <c r="K188" s="60"/>
      <c r="L188" s="143"/>
      <c r="M188" s="60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64"/>
      <c r="DA188" s="64"/>
      <c r="DB188" s="64"/>
      <c r="DC188" s="64"/>
      <c r="DD188" s="64"/>
      <c r="DE188" s="64"/>
      <c r="DF188" s="64"/>
      <c r="DG188" s="64"/>
      <c r="DH188" s="64"/>
      <c r="DI188" s="64"/>
      <c r="DJ188" s="64"/>
      <c r="DK188" s="64"/>
      <c r="DL188" s="64"/>
    </row>
    <row r="189" spans="1:116" s="68" customFormat="1" ht="16.149999999999999" customHeight="1" outlineLevel="1">
      <c r="A189" s="60">
        <v>606068</v>
      </c>
      <c r="B189" s="79"/>
      <c r="C189" s="150" t="s">
        <v>192</v>
      </c>
      <c r="D189" s="150" t="s">
        <v>180</v>
      </c>
      <c r="E189" s="150">
        <v>606068</v>
      </c>
      <c r="F189" s="151">
        <v>33</v>
      </c>
      <c r="G189" s="152"/>
      <c r="H189" s="84"/>
      <c r="I189" s="60"/>
      <c r="J189" s="58"/>
      <c r="K189" s="60"/>
      <c r="L189" s="143"/>
      <c r="M189" s="60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64"/>
      <c r="DA189" s="64"/>
      <c r="DB189" s="64"/>
      <c r="DC189" s="64"/>
      <c r="DD189" s="64"/>
      <c r="DE189" s="64"/>
      <c r="DF189" s="64"/>
      <c r="DG189" s="64"/>
      <c r="DH189" s="64"/>
      <c r="DI189" s="64"/>
      <c r="DJ189" s="64"/>
      <c r="DK189" s="64"/>
      <c r="DL189" s="64"/>
    </row>
    <row r="190" spans="1:116" ht="16.149999999999999" customHeight="1">
      <c r="A190" s="60">
        <v>609143</v>
      </c>
      <c r="C190" s="60" t="s">
        <v>199</v>
      </c>
      <c r="D190" s="60" t="s">
        <v>200</v>
      </c>
      <c r="E190" s="60">
        <v>609143</v>
      </c>
      <c r="F190" s="157">
        <v>40.75</v>
      </c>
      <c r="G190" s="122" t="s">
        <v>190</v>
      </c>
      <c r="H190" s="84" t="s">
        <v>39</v>
      </c>
      <c r="J190" s="124"/>
      <c r="L190" s="157">
        <v>37.39</v>
      </c>
    </row>
    <row r="191" spans="1:116" s="68" customFormat="1" ht="16.149999999999999" customHeight="1" outlineLevel="1">
      <c r="A191" s="60">
        <v>608965</v>
      </c>
      <c r="B191" s="79"/>
      <c r="C191" s="150" t="s">
        <v>198</v>
      </c>
      <c r="D191" s="150" t="s">
        <v>187</v>
      </c>
      <c r="E191" s="150">
        <v>608965</v>
      </c>
      <c r="F191" s="151">
        <v>31</v>
      </c>
      <c r="G191" s="152"/>
      <c r="H191" s="84"/>
      <c r="I191" s="60"/>
      <c r="J191" s="58"/>
      <c r="K191" s="60"/>
      <c r="L191" s="143"/>
      <c r="M191" s="60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64"/>
      <c r="DA191" s="64"/>
      <c r="DB191" s="64"/>
      <c r="DC191" s="64"/>
      <c r="DD191" s="64"/>
      <c r="DE191" s="64"/>
      <c r="DF191" s="64"/>
      <c r="DG191" s="64"/>
      <c r="DH191" s="64"/>
      <c r="DI191" s="64"/>
      <c r="DJ191" s="64"/>
      <c r="DK191" s="64"/>
      <c r="DL191" s="64"/>
    </row>
    <row r="192" spans="1:116" s="68" customFormat="1" ht="16.149999999999999" customHeight="1" outlineLevel="1">
      <c r="A192" s="60">
        <v>606069</v>
      </c>
      <c r="B192" s="79"/>
      <c r="C192" s="150" t="s">
        <v>195</v>
      </c>
      <c r="D192" s="150" t="s">
        <v>182</v>
      </c>
      <c r="E192" s="150">
        <v>606069</v>
      </c>
      <c r="F192" s="151">
        <v>38</v>
      </c>
      <c r="G192" s="152"/>
      <c r="H192" s="84"/>
      <c r="I192" s="60"/>
      <c r="J192" s="58"/>
      <c r="K192" s="60"/>
      <c r="L192" s="143"/>
      <c r="M192" s="60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64"/>
      <c r="DA192" s="64"/>
      <c r="DB192" s="64"/>
      <c r="DC192" s="64"/>
      <c r="DD192" s="64"/>
      <c r="DE192" s="64"/>
      <c r="DF192" s="64"/>
      <c r="DG192" s="64"/>
      <c r="DH192" s="64"/>
      <c r="DI192" s="64"/>
      <c r="DJ192" s="64"/>
      <c r="DK192" s="64"/>
      <c r="DL192" s="64"/>
    </row>
    <row r="193" spans="1:116" ht="16.149999999999999" customHeight="1">
      <c r="F193" s="127"/>
      <c r="L193" s="142"/>
    </row>
    <row r="194" spans="1:116" ht="16.149999999999999" customHeight="1">
      <c r="A194" s="76"/>
      <c r="B194" s="75" t="s">
        <v>31</v>
      </c>
      <c r="C194" s="74" t="s">
        <v>201</v>
      </c>
      <c r="D194" s="76"/>
      <c r="E194" s="76"/>
      <c r="F194" s="138"/>
      <c r="G194" s="77"/>
      <c r="H194" s="76"/>
      <c r="I194" s="76"/>
      <c r="J194" s="115"/>
      <c r="K194" s="91"/>
      <c r="L194" s="147"/>
    </row>
    <row r="195" spans="1:116" ht="16.149999999999999" customHeight="1">
      <c r="C195" s="64" t="s">
        <v>44</v>
      </c>
    </row>
    <row r="196" spans="1:116" ht="16.149999999999999" customHeight="1">
      <c r="A196" s="60">
        <v>606077</v>
      </c>
      <c r="B196" s="125"/>
      <c r="C196" s="60" t="s">
        <v>202</v>
      </c>
      <c r="D196" s="60" t="s">
        <v>203</v>
      </c>
      <c r="E196" s="60">
        <v>606077</v>
      </c>
      <c r="F196" s="157">
        <v>29.5</v>
      </c>
      <c r="G196" s="122"/>
      <c r="H196" s="84" t="s">
        <v>39</v>
      </c>
      <c r="J196" s="124"/>
      <c r="L196" s="157">
        <v>27.06</v>
      </c>
    </row>
    <row r="197" spans="1:116" ht="16.149999999999999" customHeight="1">
      <c r="A197" s="60">
        <v>606078</v>
      </c>
      <c r="B197" s="125"/>
      <c r="C197" s="60" t="s">
        <v>204</v>
      </c>
      <c r="D197" s="60" t="s">
        <v>205</v>
      </c>
      <c r="E197" s="60">
        <v>606078</v>
      </c>
      <c r="F197" s="157">
        <v>31</v>
      </c>
      <c r="G197" s="122"/>
      <c r="H197" s="84" t="s">
        <v>39</v>
      </c>
      <c r="J197" s="124"/>
      <c r="L197" s="157">
        <v>28.44</v>
      </c>
    </row>
    <row r="198" spans="1:116" ht="16.149999999999999" customHeight="1">
      <c r="B198" s="125"/>
      <c r="F198" s="126"/>
      <c r="G198" s="122"/>
      <c r="H198" s="84"/>
      <c r="J198" s="124"/>
      <c r="L198" s="143"/>
    </row>
    <row r="199" spans="1:116" ht="16.149999999999999" customHeight="1">
      <c r="C199" s="64" t="s">
        <v>59</v>
      </c>
    </row>
    <row r="200" spans="1:116" ht="16.149999999999999" customHeight="1">
      <c r="A200" s="60">
        <v>606182</v>
      </c>
      <c r="B200" s="125"/>
      <c r="C200" s="60" t="s">
        <v>206</v>
      </c>
      <c r="D200" s="60" t="s">
        <v>207</v>
      </c>
      <c r="E200" s="60">
        <v>606182</v>
      </c>
      <c r="F200" s="157">
        <v>35.75</v>
      </c>
      <c r="G200" s="122"/>
      <c r="H200" s="84" t="s">
        <v>39</v>
      </c>
      <c r="J200" s="124"/>
      <c r="L200" s="157">
        <v>32.799999999999997</v>
      </c>
    </row>
    <row r="201" spans="1:116" s="68" customFormat="1" ht="16.149999999999999" customHeight="1" outlineLevel="1">
      <c r="A201" s="60">
        <v>606077</v>
      </c>
      <c r="B201" s="79"/>
      <c r="C201" s="150" t="s">
        <v>208</v>
      </c>
      <c r="D201" s="150" t="s">
        <v>203</v>
      </c>
      <c r="E201" s="150">
        <v>606077</v>
      </c>
      <c r="F201" s="151">
        <v>29.5</v>
      </c>
      <c r="G201" s="152"/>
      <c r="H201" s="84"/>
      <c r="I201" s="60"/>
      <c r="J201" s="58"/>
      <c r="K201" s="60"/>
      <c r="L201" s="143"/>
      <c r="M201" s="60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  <c r="AV201" s="64"/>
      <c r="AW201" s="64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64"/>
      <c r="DA201" s="64"/>
      <c r="DB201" s="64"/>
      <c r="DC201" s="64"/>
      <c r="DD201" s="64"/>
      <c r="DE201" s="64"/>
      <c r="DF201" s="64"/>
      <c r="DG201" s="64"/>
      <c r="DH201" s="64"/>
      <c r="DI201" s="64"/>
      <c r="DJ201" s="64"/>
      <c r="DK201" s="64"/>
      <c r="DL201" s="64"/>
    </row>
    <row r="202" spans="1:116" s="68" customFormat="1" ht="16.149999999999999" customHeight="1" outlineLevel="1">
      <c r="A202" s="60">
        <v>606068</v>
      </c>
      <c r="B202" s="79"/>
      <c r="C202" s="150" t="s">
        <v>192</v>
      </c>
      <c r="D202" s="150" t="s">
        <v>180</v>
      </c>
      <c r="E202" s="150">
        <v>606068</v>
      </c>
      <c r="F202" s="151">
        <v>33</v>
      </c>
      <c r="G202" s="152"/>
      <c r="H202" s="84"/>
      <c r="I202" s="60"/>
      <c r="J202" s="58"/>
      <c r="K202" s="60"/>
      <c r="L202" s="143"/>
      <c r="M202" s="60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</row>
    <row r="203" spans="1:116" ht="16.149999999999999" customHeight="1">
      <c r="A203" s="60">
        <v>606021</v>
      </c>
      <c r="C203" s="60" t="s">
        <v>209</v>
      </c>
      <c r="D203" s="60" t="s">
        <v>210</v>
      </c>
      <c r="E203" s="60">
        <v>606021</v>
      </c>
      <c r="F203" s="157">
        <v>40.75</v>
      </c>
      <c r="G203" s="122"/>
      <c r="H203" s="84" t="s">
        <v>39</v>
      </c>
      <c r="J203" s="124"/>
      <c r="L203" s="157">
        <v>37.39</v>
      </c>
    </row>
    <row r="204" spans="1:116" s="68" customFormat="1" ht="16.149999999999999" customHeight="1" outlineLevel="1">
      <c r="A204" s="60">
        <v>606077</v>
      </c>
      <c r="B204" s="79"/>
      <c r="C204" s="150" t="s">
        <v>208</v>
      </c>
      <c r="D204" s="150" t="s">
        <v>203</v>
      </c>
      <c r="E204" s="150">
        <v>606077</v>
      </c>
      <c r="F204" s="151">
        <v>29.5</v>
      </c>
      <c r="G204" s="152"/>
      <c r="H204" s="84"/>
      <c r="I204" s="60"/>
      <c r="J204" s="58"/>
      <c r="K204" s="60"/>
      <c r="L204" s="143"/>
      <c r="M204" s="60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64"/>
      <c r="DA204" s="64"/>
      <c r="DB204" s="64"/>
      <c r="DC204" s="64"/>
      <c r="DD204" s="64"/>
      <c r="DE204" s="64"/>
      <c r="DF204" s="64"/>
      <c r="DG204" s="64"/>
      <c r="DH204" s="64"/>
      <c r="DI204" s="64"/>
      <c r="DJ204" s="64"/>
      <c r="DK204" s="64"/>
      <c r="DL204" s="64"/>
    </row>
    <row r="205" spans="1:116" s="68" customFormat="1" ht="16.149999999999999" customHeight="1" outlineLevel="1">
      <c r="A205" s="60">
        <v>606069</v>
      </c>
      <c r="B205" s="79"/>
      <c r="C205" s="150" t="s">
        <v>195</v>
      </c>
      <c r="D205" s="150" t="s">
        <v>182</v>
      </c>
      <c r="E205" s="150">
        <v>606069</v>
      </c>
      <c r="F205" s="151">
        <v>38</v>
      </c>
      <c r="G205" s="152"/>
      <c r="H205" s="84"/>
      <c r="I205" s="60"/>
      <c r="J205" s="58"/>
      <c r="K205" s="60"/>
      <c r="L205" s="143"/>
      <c r="M205" s="60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64"/>
      <c r="DA205" s="64"/>
      <c r="DB205" s="64"/>
      <c r="DC205" s="64"/>
      <c r="DD205" s="64"/>
      <c r="DE205" s="64"/>
      <c r="DF205" s="64"/>
      <c r="DG205" s="64"/>
      <c r="DH205" s="64"/>
      <c r="DI205" s="64"/>
      <c r="DJ205" s="64"/>
      <c r="DK205" s="64"/>
      <c r="DL205" s="64"/>
    </row>
    <row r="206" spans="1:116" ht="16.149999999999999" customHeight="1">
      <c r="A206" s="60">
        <v>606022</v>
      </c>
      <c r="C206" s="60" t="s">
        <v>211</v>
      </c>
      <c r="D206" s="60" t="s">
        <v>212</v>
      </c>
      <c r="E206" s="60">
        <v>606022</v>
      </c>
      <c r="F206" s="157">
        <v>35.75</v>
      </c>
      <c r="G206" s="122"/>
      <c r="H206" s="84" t="s">
        <v>39</v>
      </c>
      <c r="J206" s="124"/>
      <c r="L206" s="157">
        <v>32.799999999999997</v>
      </c>
    </row>
    <row r="207" spans="1:116" s="68" customFormat="1" ht="16.149999999999999" customHeight="1" outlineLevel="1">
      <c r="A207" s="60">
        <v>606078</v>
      </c>
      <c r="B207" s="79"/>
      <c r="C207" s="150" t="s">
        <v>213</v>
      </c>
      <c r="D207" s="150" t="s">
        <v>205</v>
      </c>
      <c r="E207" s="150">
        <v>606078</v>
      </c>
      <c r="F207" s="151">
        <v>31</v>
      </c>
      <c r="G207" s="152"/>
      <c r="H207" s="84"/>
      <c r="I207" s="60"/>
      <c r="J207" s="58"/>
      <c r="K207" s="60"/>
      <c r="L207" s="143"/>
      <c r="M207" s="60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  <c r="AV207" s="64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64"/>
      <c r="DA207" s="64"/>
      <c r="DB207" s="64"/>
      <c r="DC207" s="64"/>
      <c r="DD207" s="64"/>
      <c r="DE207" s="64"/>
      <c r="DF207" s="64"/>
      <c r="DG207" s="64"/>
      <c r="DH207" s="64"/>
      <c r="DI207" s="64"/>
      <c r="DJ207" s="64"/>
      <c r="DK207" s="64"/>
      <c r="DL207" s="64"/>
    </row>
    <row r="208" spans="1:116" s="68" customFormat="1" ht="16.149999999999999" customHeight="1" outlineLevel="1">
      <c r="A208" s="60">
        <v>606068</v>
      </c>
      <c r="B208" s="79"/>
      <c r="C208" s="150" t="s">
        <v>192</v>
      </c>
      <c r="D208" s="150" t="s">
        <v>180</v>
      </c>
      <c r="E208" s="150">
        <v>606068</v>
      </c>
      <c r="F208" s="151">
        <v>33</v>
      </c>
      <c r="G208" s="152"/>
      <c r="H208" s="84"/>
      <c r="I208" s="60"/>
      <c r="J208" s="58"/>
      <c r="K208" s="60"/>
      <c r="L208" s="143"/>
      <c r="M208" s="60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  <c r="AV208" s="64"/>
      <c r="AW208" s="64"/>
      <c r="AX208" s="64"/>
      <c r="AY208" s="6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  <c r="CZ208" s="64"/>
      <c r="DA208" s="64"/>
      <c r="DB208" s="64"/>
      <c r="DC208" s="64"/>
      <c r="DD208" s="64"/>
      <c r="DE208" s="64"/>
      <c r="DF208" s="64"/>
      <c r="DG208" s="64"/>
      <c r="DH208" s="64"/>
      <c r="DI208" s="64"/>
      <c r="DJ208" s="64"/>
      <c r="DK208" s="64"/>
      <c r="DL208" s="64"/>
    </row>
    <row r="209" spans="1:116" ht="16.149999999999999" customHeight="1">
      <c r="A209" s="60">
        <v>606023</v>
      </c>
      <c r="C209" s="60" t="s">
        <v>214</v>
      </c>
      <c r="D209" s="60" t="s">
        <v>215</v>
      </c>
      <c r="E209" s="60">
        <v>606023</v>
      </c>
      <c r="F209" s="157">
        <v>40.75</v>
      </c>
      <c r="G209" s="122"/>
      <c r="H209" s="84" t="s">
        <v>39</v>
      </c>
      <c r="J209" s="124"/>
      <c r="L209" s="157">
        <v>37.39</v>
      </c>
    </row>
    <row r="210" spans="1:116" s="68" customFormat="1" ht="16.149999999999999" customHeight="1" outlineLevel="1">
      <c r="A210" s="60">
        <v>606078</v>
      </c>
      <c r="B210" s="79"/>
      <c r="C210" s="150" t="s">
        <v>213</v>
      </c>
      <c r="D210" s="150" t="s">
        <v>205</v>
      </c>
      <c r="E210" s="150">
        <v>606078</v>
      </c>
      <c r="F210" s="151">
        <v>31</v>
      </c>
      <c r="G210" s="152"/>
      <c r="H210" s="84"/>
      <c r="I210" s="60"/>
      <c r="J210" s="58"/>
      <c r="K210" s="60"/>
      <c r="L210" s="143"/>
      <c r="M210" s="60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  <c r="AV210" s="64"/>
      <c r="AW210" s="64"/>
      <c r="AX210" s="64"/>
      <c r="AY210" s="6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  <c r="CZ210" s="64"/>
      <c r="DA210" s="64"/>
      <c r="DB210" s="64"/>
      <c r="DC210" s="64"/>
      <c r="DD210" s="64"/>
      <c r="DE210" s="64"/>
      <c r="DF210" s="64"/>
      <c r="DG210" s="64"/>
      <c r="DH210" s="64"/>
      <c r="DI210" s="64"/>
      <c r="DJ210" s="64"/>
      <c r="DK210" s="64"/>
      <c r="DL210" s="64"/>
    </row>
    <row r="211" spans="1:116" s="68" customFormat="1" ht="16.149999999999999" customHeight="1" outlineLevel="1">
      <c r="A211" s="60">
        <v>606069</v>
      </c>
      <c r="B211" s="79"/>
      <c r="C211" s="150" t="s">
        <v>195</v>
      </c>
      <c r="D211" s="150" t="s">
        <v>182</v>
      </c>
      <c r="E211" s="150">
        <v>606069</v>
      </c>
      <c r="F211" s="151">
        <v>38</v>
      </c>
      <c r="G211" s="152"/>
      <c r="H211" s="84"/>
      <c r="I211" s="60"/>
      <c r="J211" s="58"/>
      <c r="K211" s="60"/>
      <c r="L211" s="143"/>
      <c r="M211" s="60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  <c r="AV211" s="64"/>
      <c r="AW211" s="64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64"/>
      <c r="DA211" s="64"/>
      <c r="DB211" s="64"/>
      <c r="DC211" s="64"/>
      <c r="DD211" s="64"/>
      <c r="DE211" s="64"/>
      <c r="DF211" s="64"/>
      <c r="DG211" s="64"/>
      <c r="DH211" s="64"/>
      <c r="DI211" s="64"/>
      <c r="DJ211" s="64"/>
      <c r="DK211" s="64"/>
      <c r="DL211" s="64"/>
    </row>
    <row r="212" spans="1:116" ht="16.149999999999999" customHeight="1">
      <c r="F212" s="127"/>
      <c r="L212" s="142"/>
    </row>
    <row r="213" spans="1:116" s="68" customFormat="1" ht="31.9">
      <c r="A213" s="67" t="s">
        <v>6</v>
      </c>
      <c r="B213" s="107" t="s">
        <v>216</v>
      </c>
      <c r="C213" s="71" t="s">
        <v>8</v>
      </c>
      <c r="D213" s="86" t="s">
        <v>9</v>
      </c>
      <c r="E213" s="67" t="s">
        <v>6</v>
      </c>
      <c r="F213" s="130"/>
      <c r="G213" s="72" t="s">
        <v>11</v>
      </c>
      <c r="H213" s="67" t="s">
        <v>12</v>
      </c>
      <c r="I213" s="67" t="s">
        <v>13</v>
      </c>
      <c r="J213" s="67" t="s">
        <v>14</v>
      </c>
      <c r="K213" s="67"/>
      <c r="L213" s="141" t="s">
        <v>15</v>
      </c>
      <c r="M213" s="60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  <c r="AV213" s="64"/>
      <c r="AW213" s="64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64"/>
      <c r="DA213" s="64"/>
      <c r="DB213" s="64"/>
      <c r="DC213" s="64"/>
      <c r="DD213" s="64"/>
      <c r="DE213" s="64"/>
      <c r="DF213" s="64"/>
      <c r="DG213" s="64"/>
    </row>
    <row r="214" spans="1:116" ht="16.149999999999999" customHeight="1">
      <c r="F214" s="127"/>
      <c r="L214" s="142"/>
    </row>
    <row r="215" spans="1:116" ht="16.149999999999999" customHeight="1">
      <c r="A215" s="74"/>
      <c r="C215" s="74" t="s">
        <v>28</v>
      </c>
      <c r="D215" s="94"/>
      <c r="E215" s="74"/>
      <c r="F215" s="132"/>
      <c r="G215" s="77"/>
      <c r="H215" s="74"/>
      <c r="I215" s="74"/>
      <c r="J215" s="112"/>
      <c r="K215" s="74"/>
      <c r="L215" s="144"/>
    </row>
    <row r="216" spans="1:116" ht="16.149999999999999" customHeight="1">
      <c r="A216" s="60">
        <v>607843</v>
      </c>
      <c r="B216" s="73"/>
      <c r="C216" s="60" t="s">
        <v>217</v>
      </c>
      <c r="D216" s="60" t="s">
        <v>218</v>
      </c>
      <c r="E216" s="60">
        <v>607843</v>
      </c>
      <c r="F216" s="157">
        <v>15</v>
      </c>
      <c r="G216" s="118" t="s">
        <v>219</v>
      </c>
      <c r="H216" s="60" t="s">
        <v>19</v>
      </c>
      <c r="I216" s="60">
        <v>0</v>
      </c>
      <c r="L216" s="157">
        <v>13.76</v>
      </c>
    </row>
    <row r="217" spans="1:116" ht="16.149999999999999" customHeight="1">
      <c r="F217" s="127"/>
      <c r="L217" s="142"/>
    </row>
    <row r="218" spans="1:116" ht="16.149999999999999" customHeight="1">
      <c r="A218" s="87"/>
      <c r="B218" s="153"/>
      <c r="C218" s="74" t="s">
        <v>220</v>
      </c>
      <c r="D218" s="88"/>
      <c r="E218" s="87"/>
      <c r="F218" s="135"/>
      <c r="G218" s="101"/>
      <c r="H218" s="87"/>
      <c r="I218" s="87"/>
      <c r="J218" s="117"/>
      <c r="K218" s="87"/>
      <c r="L218" s="148"/>
    </row>
    <row r="219" spans="1:116" ht="16.149999999999999" customHeight="1">
      <c r="A219" s="60">
        <v>607842</v>
      </c>
      <c r="B219" s="79"/>
      <c r="C219" s="60" t="s">
        <v>221</v>
      </c>
      <c r="D219" s="60" t="s">
        <v>222</v>
      </c>
      <c r="E219" s="60">
        <v>607842</v>
      </c>
      <c r="F219" s="157">
        <v>120</v>
      </c>
      <c r="G219" s="118" t="s">
        <v>190</v>
      </c>
      <c r="H219" s="84" t="s">
        <v>39</v>
      </c>
      <c r="I219" s="60">
        <v>0</v>
      </c>
      <c r="L219" s="157">
        <v>110.09</v>
      </c>
    </row>
    <row r="220" spans="1:116" ht="16.149999999999999" customHeight="1">
      <c r="A220" s="60">
        <v>607841</v>
      </c>
      <c r="B220" s="79"/>
      <c r="C220" s="60" t="s">
        <v>223</v>
      </c>
      <c r="D220" s="60" t="s">
        <v>224</v>
      </c>
      <c r="E220" s="60">
        <v>607841</v>
      </c>
      <c r="F220" s="157">
        <v>200</v>
      </c>
      <c r="G220" s="118" t="s">
        <v>190</v>
      </c>
      <c r="H220" s="84" t="s">
        <v>39</v>
      </c>
      <c r="I220" s="60">
        <v>0</v>
      </c>
      <c r="L220" s="157">
        <v>183.49</v>
      </c>
    </row>
    <row r="221" spans="1:116" ht="15.6" customHeight="1">
      <c r="A221" s="60">
        <v>607844</v>
      </c>
      <c r="B221" s="79"/>
      <c r="C221" s="60" t="s">
        <v>225</v>
      </c>
      <c r="D221" s="60" t="s">
        <v>226</v>
      </c>
      <c r="E221" s="60">
        <v>607844</v>
      </c>
      <c r="F221" s="157">
        <v>35</v>
      </c>
      <c r="G221" s="118" t="s">
        <v>190</v>
      </c>
      <c r="H221" s="84" t="s">
        <v>39</v>
      </c>
      <c r="I221" s="60">
        <v>0</v>
      </c>
      <c r="L221" s="157">
        <v>32.11</v>
      </c>
    </row>
    <row r="222" spans="1:116" ht="16.149999999999999" customHeight="1">
      <c r="A222" s="60">
        <v>607846</v>
      </c>
      <c r="B222" s="79"/>
      <c r="C222" s="60" t="s">
        <v>227</v>
      </c>
      <c r="D222" s="60" t="s">
        <v>228</v>
      </c>
      <c r="E222" s="60">
        <v>607846</v>
      </c>
      <c r="F222" s="157">
        <v>35</v>
      </c>
      <c r="G222" s="118" t="s">
        <v>190</v>
      </c>
      <c r="H222" s="84" t="s">
        <v>39</v>
      </c>
      <c r="I222" s="60">
        <v>0</v>
      </c>
      <c r="L222" s="157">
        <v>32.11</v>
      </c>
    </row>
    <row r="223" spans="1:116" ht="16.149999999999999" customHeight="1">
      <c r="B223" s="60"/>
      <c r="F223" s="127"/>
      <c r="G223" s="62"/>
      <c r="L223" s="142"/>
    </row>
    <row r="224" spans="1:116" s="68" customFormat="1" ht="31.9">
      <c r="A224" s="67" t="s">
        <v>6</v>
      </c>
      <c r="B224" s="107" t="s">
        <v>229</v>
      </c>
      <c r="C224" s="71" t="s">
        <v>8</v>
      </c>
      <c r="D224" s="86" t="s">
        <v>9</v>
      </c>
      <c r="E224" s="67" t="s">
        <v>6</v>
      </c>
      <c r="F224" s="130"/>
      <c r="G224" s="72" t="s">
        <v>11</v>
      </c>
      <c r="H224" s="67" t="s">
        <v>12</v>
      </c>
      <c r="I224" s="67" t="s">
        <v>13</v>
      </c>
      <c r="J224" s="67" t="s">
        <v>14</v>
      </c>
      <c r="K224" s="67"/>
      <c r="L224" s="141" t="s">
        <v>15</v>
      </c>
      <c r="M224" s="60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  <c r="CZ224" s="64"/>
      <c r="DA224" s="64"/>
      <c r="DB224" s="64"/>
      <c r="DC224" s="64"/>
      <c r="DD224" s="64"/>
      <c r="DE224" s="64"/>
      <c r="DF224" s="64"/>
      <c r="DG224" s="64"/>
    </row>
    <row r="225" spans="1:116" ht="12" customHeight="1">
      <c r="A225" s="93"/>
      <c r="B225" s="73"/>
      <c r="C225" s="64"/>
      <c r="D225" s="97"/>
      <c r="E225" s="93"/>
      <c r="F225" s="131"/>
      <c r="H225" s="64"/>
    </row>
    <row r="226" spans="1:116" ht="16.149999999999999" customHeight="1">
      <c r="A226" s="87"/>
      <c r="B226" s="75" t="s">
        <v>16</v>
      </c>
      <c r="C226" s="90" t="s">
        <v>17</v>
      </c>
      <c r="D226" s="94"/>
      <c r="E226" s="87"/>
      <c r="F226" s="135"/>
      <c r="G226" s="89"/>
      <c r="H226" s="90"/>
      <c r="I226" s="91"/>
      <c r="J226" s="114"/>
      <c r="K226" s="91"/>
      <c r="L226" s="147"/>
    </row>
    <row r="227" spans="1:116" ht="16.149999999999999" customHeight="1">
      <c r="A227" s="60">
        <v>580270</v>
      </c>
      <c r="B227" s="81"/>
      <c r="C227" s="60" t="s">
        <v>18</v>
      </c>
      <c r="D227" s="60">
        <v>0</v>
      </c>
      <c r="E227" s="60">
        <v>580270</v>
      </c>
      <c r="F227" s="126">
        <v>750</v>
      </c>
      <c r="G227" s="85"/>
      <c r="H227" s="60" t="s">
        <v>19</v>
      </c>
      <c r="I227" s="60">
        <v>0</v>
      </c>
      <c r="L227" s="143">
        <v>619.83000000000004</v>
      </c>
    </row>
    <row r="228" spans="1:116" ht="16.149999999999999" customHeight="1">
      <c r="A228" s="60">
        <v>580272</v>
      </c>
      <c r="B228" s="81"/>
      <c r="C228" s="60" t="s">
        <v>21</v>
      </c>
      <c r="D228" s="60">
        <v>0</v>
      </c>
      <c r="E228" s="60">
        <v>580272</v>
      </c>
      <c r="F228" s="126">
        <v>250</v>
      </c>
      <c r="G228" s="85"/>
      <c r="H228" s="60" t="s">
        <v>19</v>
      </c>
      <c r="I228" s="60">
        <v>0</v>
      </c>
      <c r="L228" s="143">
        <v>206.61</v>
      </c>
    </row>
    <row r="229" spans="1:116" ht="16.149999999999999" customHeight="1">
      <c r="A229" s="60">
        <v>596555</v>
      </c>
      <c r="B229" s="81"/>
      <c r="C229" s="60" t="s">
        <v>23</v>
      </c>
      <c r="D229" s="60">
        <v>0</v>
      </c>
      <c r="E229" s="60">
        <v>596555</v>
      </c>
      <c r="F229" s="126">
        <v>450</v>
      </c>
      <c r="G229" s="85"/>
      <c r="H229" s="60" t="s">
        <v>19</v>
      </c>
      <c r="I229" s="60">
        <v>0</v>
      </c>
      <c r="L229" s="143">
        <v>371.9</v>
      </c>
    </row>
    <row r="230" spans="1:116" ht="16.149999999999999" customHeight="1">
      <c r="A230" s="60">
        <v>596557</v>
      </c>
      <c r="B230" s="81"/>
      <c r="C230" s="60" t="s">
        <v>24</v>
      </c>
      <c r="D230" s="60">
        <v>0</v>
      </c>
      <c r="E230" s="60">
        <v>596557</v>
      </c>
      <c r="F230" s="126">
        <v>450</v>
      </c>
      <c r="G230" s="85"/>
      <c r="H230" s="60" t="s">
        <v>19</v>
      </c>
      <c r="I230" s="60">
        <v>0</v>
      </c>
      <c r="L230" s="143">
        <v>371.9</v>
      </c>
    </row>
    <row r="231" spans="1:116" ht="16.149999999999999" customHeight="1">
      <c r="A231" s="60">
        <v>580274</v>
      </c>
      <c r="B231" s="81"/>
      <c r="C231" s="60" t="s">
        <v>25</v>
      </c>
      <c r="D231" s="60">
        <v>0</v>
      </c>
      <c r="E231" s="60">
        <v>580274</v>
      </c>
      <c r="F231" s="126">
        <v>750</v>
      </c>
      <c r="G231" s="85"/>
      <c r="H231" s="60" t="s">
        <v>19</v>
      </c>
      <c r="I231" s="60">
        <v>0</v>
      </c>
      <c r="L231" s="143">
        <v>619.83000000000004</v>
      </c>
    </row>
    <row r="232" spans="1:116" ht="16.149999999999999" customHeight="1">
      <c r="A232" s="60">
        <v>580275</v>
      </c>
      <c r="B232" s="81"/>
      <c r="C232" s="60" t="s">
        <v>26</v>
      </c>
      <c r="D232" s="60">
        <v>0</v>
      </c>
      <c r="E232" s="60">
        <v>580275</v>
      </c>
      <c r="F232" s="126">
        <v>1500</v>
      </c>
      <c r="G232" s="85"/>
      <c r="H232" s="60" t="s">
        <v>19</v>
      </c>
      <c r="I232" s="60">
        <v>0</v>
      </c>
      <c r="L232" s="143">
        <v>1239.67</v>
      </c>
    </row>
    <row r="233" spans="1:116" s="68" customFormat="1" ht="16.149999999999999" customHeight="1">
      <c r="A233" s="60">
        <v>597736</v>
      </c>
      <c r="B233" s="81"/>
      <c r="C233" s="60" t="s">
        <v>27</v>
      </c>
      <c r="D233" s="60">
        <v>0</v>
      </c>
      <c r="E233" s="60">
        <v>597736</v>
      </c>
      <c r="F233" s="126">
        <v>450</v>
      </c>
      <c r="G233" s="85"/>
      <c r="H233" s="60" t="s">
        <v>19</v>
      </c>
      <c r="I233" s="60">
        <v>0</v>
      </c>
      <c r="J233" s="58"/>
      <c r="K233" s="60"/>
      <c r="L233" s="143">
        <v>412.84</v>
      </c>
      <c r="M233" s="60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  <c r="CZ233" s="64"/>
      <c r="DA233" s="64"/>
      <c r="DB233" s="64"/>
      <c r="DC233" s="64"/>
      <c r="DD233" s="64"/>
      <c r="DE233" s="64"/>
      <c r="DF233" s="64"/>
      <c r="DG233" s="64"/>
      <c r="DH233" s="64"/>
      <c r="DI233" s="64"/>
      <c r="DJ233" s="64"/>
      <c r="DK233" s="64"/>
      <c r="DL233" s="64"/>
    </row>
    <row r="234" spans="1:116" ht="16.149999999999999" customHeight="1">
      <c r="A234" s="93"/>
      <c r="B234" s="73"/>
      <c r="C234" s="64"/>
      <c r="D234" s="97"/>
      <c r="E234" s="93"/>
      <c r="F234" s="131"/>
      <c r="H234" s="64"/>
      <c r="L234" s="142"/>
    </row>
    <row r="235" spans="1:116" ht="16.149999999999999" customHeight="1">
      <c r="A235" s="74"/>
      <c r="C235" s="74" t="s">
        <v>28</v>
      </c>
      <c r="D235" s="94"/>
      <c r="E235" s="74"/>
      <c r="F235" s="132"/>
      <c r="G235" s="77"/>
      <c r="H235" s="74"/>
      <c r="I235" s="74"/>
      <c r="J235" s="112"/>
      <c r="K235" s="74"/>
      <c r="L235" s="144"/>
    </row>
    <row r="236" spans="1:116" ht="16.149999999999999" customHeight="1">
      <c r="A236" s="60">
        <v>565678</v>
      </c>
      <c r="B236" s="73"/>
      <c r="C236" s="60" t="s">
        <v>230</v>
      </c>
      <c r="D236" s="60" t="s">
        <v>231</v>
      </c>
      <c r="E236" s="60">
        <v>565678</v>
      </c>
      <c r="F236" s="157">
        <v>82.5</v>
      </c>
      <c r="G236" s="85"/>
      <c r="H236" s="60" t="s">
        <v>19</v>
      </c>
      <c r="I236" s="60">
        <v>0</v>
      </c>
      <c r="L236" s="157">
        <v>75.69</v>
      </c>
    </row>
    <row r="237" spans="1:116" ht="16.149999999999999" customHeight="1">
      <c r="F237" s="127"/>
      <c r="G237" s="62"/>
      <c r="L237" s="142"/>
    </row>
    <row r="238" spans="1:116" ht="16.149999999999999" customHeight="1">
      <c r="A238" s="87"/>
      <c r="B238" s="75" t="s">
        <v>31</v>
      </c>
      <c r="C238" s="74" t="s">
        <v>232</v>
      </c>
      <c r="D238" s="88"/>
      <c r="E238" s="87"/>
      <c r="F238" s="135"/>
      <c r="G238" s="89"/>
      <c r="H238" s="90"/>
      <c r="I238" s="91"/>
      <c r="J238" s="114"/>
      <c r="K238" s="91"/>
      <c r="L238" s="148"/>
    </row>
    <row r="239" spans="1:116" ht="16.149999999999999" customHeight="1">
      <c r="A239" s="60">
        <v>565953</v>
      </c>
      <c r="B239" s="73"/>
      <c r="C239" s="60" t="s">
        <v>233</v>
      </c>
      <c r="D239" s="60" t="s">
        <v>234</v>
      </c>
      <c r="E239" s="60">
        <v>565953</v>
      </c>
      <c r="F239" s="157">
        <v>33.5</v>
      </c>
      <c r="G239" s="118"/>
      <c r="H239" s="84" t="s">
        <v>39</v>
      </c>
      <c r="I239" s="60">
        <v>0</v>
      </c>
      <c r="L239" s="157">
        <v>30.73</v>
      </c>
    </row>
    <row r="240" spans="1:116" s="68" customFormat="1" ht="16.149999999999999" customHeight="1" outlineLevel="1">
      <c r="A240" s="60">
        <v>565850</v>
      </c>
      <c r="B240" s="79"/>
      <c r="C240" s="150" t="s">
        <v>235</v>
      </c>
      <c r="D240" s="150" t="s">
        <v>236</v>
      </c>
      <c r="E240" s="150">
        <v>565850</v>
      </c>
      <c r="F240" s="151">
        <v>10.25</v>
      </c>
      <c r="G240" s="152"/>
      <c r="H240" s="84"/>
      <c r="I240" s="60"/>
      <c r="J240" s="58"/>
      <c r="K240" s="60"/>
      <c r="L240" s="143"/>
      <c r="M240" s="60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  <c r="CZ240" s="64"/>
      <c r="DA240" s="64"/>
      <c r="DB240" s="64"/>
      <c r="DC240" s="64"/>
      <c r="DD240" s="64"/>
      <c r="DE240" s="64"/>
      <c r="DF240" s="64"/>
      <c r="DG240" s="64"/>
      <c r="DH240" s="64"/>
      <c r="DI240" s="64"/>
      <c r="DJ240" s="64"/>
      <c r="DK240" s="64"/>
      <c r="DL240" s="64"/>
    </row>
    <row r="241" spans="1:116" s="68" customFormat="1" ht="16.149999999999999" customHeight="1" outlineLevel="1">
      <c r="A241" s="60">
        <v>601149</v>
      </c>
      <c r="B241" s="79"/>
      <c r="C241" s="150" t="s">
        <v>237</v>
      </c>
      <c r="D241" s="150" t="s">
        <v>238</v>
      </c>
      <c r="E241" s="150">
        <v>601149</v>
      </c>
      <c r="F241" s="151">
        <v>11.75</v>
      </c>
      <c r="G241" s="152"/>
      <c r="H241" s="84"/>
      <c r="I241" s="60"/>
      <c r="J241" s="58"/>
      <c r="K241" s="60"/>
      <c r="L241" s="143"/>
      <c r="M241" s="60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  <c r="CZ241" s="64"/>
      <c r="DA241" s="64"/>
      <c r="DB241" s="64"/>
      <c r="DC241" s="64"/>
      <c r="DD241" s="64"/>
      <c r="DE241" s="64"/>
      <c r="DF241" s="64"/>
      <c r="DG241" s="64"/>
      <c r="DH241" s="64"/>
      <c r="DI241" s="64"/>
      <c r="DJ241" s="64"/>
      <c r="DK241" s="64"/>
      <c r="DL241" s="64"/>
    </row>
    <row r="242" spans="1:116" s="68" customFormat="1" ht="16.149999999999999" customHeight="1" outlineLevel="1">
      <c r="A242" s="60">
        <v>601150</v>
      </c>
      <c r="B242" s="79"/>
      <c r="C242" s="150" t="s">
        <v>239</v>
      </c>
      <c r="D242" s="150" t="s">
        <v>240</v>
      </c>
      <c r="E242" s="150">
        <v>601150</v>
      </c>
      <c r="F242" s="151">
        <v>11.75</v>
      </c>
      <c r="G242" s="152"/>
      <c r="H242" s="84"/>
      <c r="I242" s="60"/>
      <c r="J242" s="58"/>
      <c r="K242" s="60"/>
      <c r="L242" s="143"/>
      <c r="M242" s="60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64"/>
      <c r="DA242" s="64"/>
      <c r="DB242" s="64"/>
      <c r="DC242" s="64"/>
      <c r="DD242" s="64"/>
      <c r="DE242" s="64"/>
      <c r="DF242" s="64"/>
      <c r="DG242" s="64"/>
      <c r="DH242" s="64"/>
      <c r="DI242" s="64"/>
      <c r="DJ242" s="64"/>
      <c r="DK242" s="64"/>
      <c r="DL242" s="64"/>
    </row>
    <row r="243" spans="1:116" ht="16.149999999999999" customHeight="1">
      <c r="A243" s="60">
        <v>565954</v>
      </c>
      <c r="C243" s="60" t="s">
        <v>241</v>
      </c>
      <c r="D243" s="60" t="s">
        <v>242</v>
      </c>
      <c r="E243" s="60">
        <v>565954</v>
      </c>
      <c r="F243" s="157">
        <v>54.25</v>
      </c>
      <c r="G243" s="85"/>
      <c r="H243" s="84" t="s">
        <v>39</v>
      </c>
      <c r="I243" s="60">
        <v>0</v>
      </c>
      <c r="L243" s="157">
        <v>49.77</v>
      </c>
    </row>
    <row r="244" spans="1:116" s="68" customFormat="1" ht="16.149999999999999" customHeight="1" outlineLevel="1">
      <c r="A244" s="60">
        <v>565851</v>
      </c>
      <c r="B244" s="79"/>
      <c r="C244" s="150" t="s">
        <v>243</v>
      </c>
      <c r="D244" s="150" t="s">
        <v>244</v>
      </c>
      <c r="E244" s="150">
        <v>565851</v>
      </c>
      <c r="F244" s="151">
        <v>16.25</v>
      </c>
      <c r="G244" s="152"/>
      <c r="H244" s="84"/>
      <c r="I244" s="60"/>
      <c r="J244" s="58"/>
      <c r="K244" s="60"/>
      <c r="L244" s="143"/>
      <c r="M244" s="60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64"/>
      <c r="DA244" s="64"/>
      <c r="DB244" s="64"/>
      <c r="DC244" s="64"/>
      <c r="DD244" s="64"/>
      <c r="DE244" s="64"/>
      <c r="DF244" s="64"/>
      <c r="DG244" s="64"/>
      <c r="DH244" s="64"/>
      <c r="DI244" s="64"/>
      <c r="DJ244" s="64"/>
      <c r="DK244" s="64"/>
      <c r="DL244" s="64"/>
    </row>
    <row r="245" spans="1:116" s="68" customFormat="1" ht="16.149999999999999" customHeight="1" outlineLevel="1">
      <c r="A245" s="60">
        <v>596249</v>
      </c>
      <c r="B245" s="79"/>
      <c r="C245" s="150" t="s">
        <v>245</v>
      </c>
      <c r="D245" s="150" t="s">
        <v>246</v>
      </c>
      <c r="E245" s="150">
        <v>596249</v>
      </c>
      <c r="F245" s="151">
        <v>38</v>
      </c>
      <c r="G245" s="152"/>
      <c r="H245" s="84"/>
      <c r="I245" s="60"/>
      <c r="J245" s="58"/>
      <c r="K245" s="60"/>
      <c r="L245" s="143"/>
      <c r="M245" s="60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64"/>
      <c r="DA245" s="64"/>
      <c r="DB245" s="64"/>
      <c r="DC245" s="64"/>
      <c r="DD245" s="64"/>
      <c r="DE245" s="64"/>
      <c r="DF245" s="64"/>
      <c r="DG245" s="64"/>
      <c r="DH245" s="64"/>
      <c r="DI245" s="64"/>
      <c r="DJ245" s="64"/>
      <c r="DK245" s="64"/>
      <c r="DL245" s="64"/>
    </row>
    <row r="246" spans="1:116" ht="16.149999999999999" customHeight="1">
      <c r="A246" s="60">
        <v>590911</v>
      </c>
      <c r="C246" s="60" t="s">
        <v>247</v>
      </c>
      <c r="D246" s="60" t="s">
        <v>248</v>
      </c>
      <c r="E246" s="60">
        <v>590911</v>
      </c>
      <c r="F246" s="157">
        <v>66.75</v>
      </c>
      <c r="G246" s="85"/>
      <c r="H246" s="84" t="s">
        <v>39</v>
      </c>
      <c r="I246" s="60">
        <v>0</v>
      </c>
      <c r="L246" s="157">
        <v>61.24</v>
      </c>
    </row>
    <row r="247" spans="1:116" s="68" customFormat="1" ht="16.149999999999999" customHeight="1" outlineLevel="1">
      <c r="A247" s="60">
        <v>590910</v>
      </c>
      <c r="B247" s="79"/>
      <c r="C247" s="150" t="s">
        <v>249</v>
      </c>
      <c r="D247" s="150" t="s">
        <v>250</v>
      </c>
      <c r="E247" s="150">
        <v>590910</v>
      </c>
      <c r="F247" s="151">
        <v>20</v>
      </c>
      <c r="G247" s="152"/>
      <c r="H247" s="84"/>
      <c r="I247" s="60"/>
      <c r="J247" s="58"/>
      <c r="K247" s="60"/>
      <c r="L247" s="143"/>
      <c r="M247" s="60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</row>
    <row r="248" spans="1:116" s="68" customFormat="1" ht="16.149999999999999" customHeight="1" outlineLevel="1">
      <c r="A248" s="60">
        <v>590899</v>
      </c>
      <c r="B248" s="79"/>
      <c r="C248" s="150" t="s">
        <v>251</v>
      </c>
      <c r="D248" s="150" t="s">
        <v>252</v>
      </c>
      <c r="E248" s="150">
        <v>590899</v>
      </c>
      <c r="F248" s="151">
        <v>46.5</v>
      </c>
      <c r="G248" s="152"/>
      <c r="H248" s="84"/>
      <c r="I248" s="60"/>
      <c r="J248" s="58"/>
      <c r="K248" s="60"/>
      <c r="L248" s="143"/>
      <c r="M248" s="60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</row>
    <row r="249" spans="1:116" ht="16.149999999999999" customHeight="1">
      <c r="A249" s="60">
        <v>565956</v>
      </c>
      <c r="C249" s="60" t="s">
        <v>253</v>
      </c>
      <c r="D249" s="60" t="s">
        <v>254</v>
      </c>
      <c r="E249" s="60">
        <v>565956</v>
      </c>
      <c r="F249" s="157">
        <v>66.75</v>
      </c>
      <c r="G249" s="85"/>
      <c r="H249" s="84" t="s">
        <v>39</v>
      </c>
      <c r="I249" s="60">
        <v>0</v>
      </c>
      <c r="L249" s="157">
        <v>61.24</v>
      </c>
    </row>
    <row r="250" spans="1:116" s="68" customFormat="1" ht="16.149999999999999" customHeight="1" outlineLevel="1">
      <c r="A250" s="60">
        <v>565853</v>
      </c>
      <c r="B250" s="79"/>
      <c r="C250" s="150" t="s">
        <v>255</v>
      </c>
      <c r="D250" s="150" t="s">
        <v>256</v>
      </c>
      <c r="E250" s="150">
        <v>565853</v>
      </c>
      <c r="F250" s="151">
        <v>20</v>
      </c>
      <c r="G250" s="152"/>
      <c r="H250" s="84"/>
      <c r="I250" s="60"/>
      <c r="J250" s="58"/>
      <c r="K250" s="60"/>
      <c r="L250" s="143"/>
      <c r="M250" s="60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64"/>
      <c r="DA250" s="64"/>
      <c r="DB250" s="64"/>
      <c r="DC250" s="64"/>
      <c r="DD250" s="64"/>
      <c r="DE250" s="64"/>
      <c r="DF250" s="64"/>
      <c r="DG250" s="64"/>
      <c r="DH250" s="64"/>
      <c r="DI250" s="64"/>
      <c r="DJ250" s="64"/>
      <c r="DK250" s="64"/>
      <c r="DL250" s="64"/>
    </row>
    <row r="251" spans="1:116" s="68" customFormat="1" ht="16.149999999999999" customHeight="1" outlineLevel="1">
      <c r="A251" s="60">
        <v>565933</v>
      </c>
      <c r="B251" s="79"/>
      <c r="C251" s="150" t="s">
        <v>257</v>
      </c>
      <c r="D251" s="150" t="s">
        <v>258</v>
      </c>
      <c r="E251" s="150">
        <v>565933</v>
      </c>
      <c r="F251" s="151">
        <v>46.5</v>
      </c>
      <c r="G251" s="152"/>
      <c r="H251" s="84"/>
      <c r="I251" s="60"/>
      <c r="J251" s="58"/>
      <c r="K251" s="60"/>
      <c r="L251" s="143"/>
      <c r="M251" s="60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  <c r="DJ251" s="64"/>
      <c r="DK251" s="64"/>
      <c r="DL251" s="64"/>
    </row>
    <row r="252" spans="1:116" ht="16.149999999999999" customHeight="1">
      <c r="A252" s="60">
        <v>565957</v>
      </c>
      <c r="C252" s="60" t="s">
        <v>259</v>
      </c>
      <c r="D252" s="60" t="s">
        <v>260</v>
      </c>
      <c r="E252" s="60">
        <v>565957</v>
      </c>
      <c r="F252" s="157">
        <v>66.75</v>
      </c>
      <c r="G252" s="85"/>
      <c r="H252" s="84" t="s">
        <v>39</v>
      </c>
      <c r="I252" s="60">
        <v>0</v>
      </c>
      <c r="L252" s="157">
        <v>61.24</v>
      </c>
    </row>
    <row r="253" spans="1:116" s="68" customFormat="1" ht="16.149999999999999" customHeight="1" outlineLevel="1">
      <c r="A253" s="60">
        <v>565854</v>
      </c>
      <c r="B253" s="79"/>
      <c r="C253" s="150" t="s">
        <v>261</v>
      </c>
      <c r="D253" s="150" t="s">
        <v>262</v>
      </c>
      <c r="E253" s="150">
        <v>565854</v>
      </c>
      <c r="F253" s="151">
        <v>20</v>
      </c>
      <c r="G253" s="152"/>
      <c r="H253" s="84"/>
      <c r="I253" s="60"/>
      <c r="J253" s="58"/>
      <c r="K253" s="60"/>
      <c r="L253" s="143"/>
      <c r="M253" s="60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  <c r="CZ253" s="64"/>
      <c r="DA253" s="64"/>
      <c r="DB253" s="64"/>
      <c r="DC253" s="64"/>
      <c r="DD253" s="64"/>
      <c r="DE253" s="64"/>
      <c r="DF253" s="64"/>
      <c r="DG253" s="64"/>
      <c r="DH253" s="64"/>
      <c r="DI253" s="64"/>
      <c r="DJ253" s="64"/>
      <c r="DK253" s="64"/>
      <c r="DL253" s="64"/>
    </row>
    <row r="254" spans="1:116" s="68" customFormat="1" ht="16.149999999999999" customHeight="1" outlineLevel="1">
      <c r="A254" s="60">
        <v>596250</v>
      </c>
      <c r="B254" s="79"/>
      <c r="C254" s="150" t="s">
        <v>263</v>
      </c>
      <c r="D254" s="150" t="s">
        <v>264</v>
      </c>
      <c r="E254" s="150">
        <v>596250</v>
      </c>
      <c r="F254" s="151">
        <v>46.5</v>
      </c>
      <c r="G254" s="152"/>
      <c r="H254" s="84"/>
      <c r="I254" s="60"/>
      <c r="J254" s="58"/>
      <c r="K254" s="60"/>
      <c r="L254" s="143"/>
      <c r="M254" s="60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</row>
    <row r="255" spans="1:116" ht="16.149999999999999" customHeight="1">
      <c r="A255" s="60">
        <v>565958</v>
      </c>
      <c r="B255" s="73"/>
      <c r="C255" s="60" t="s">
        <v>265</v>
      </c>
      <c r="D255" s="60" t="s">
        <v>266</v>
      </c>
      <c r="E255" s="60">
        <v>565958</v>
      </c>
      <c r="F255" s="157">
        <v>36.25</v>
      </c>
      <c r="G255" s="118"/>
      <c r="H255" s="84" t="s">
        <v>39</v>
      </c>
      <c r="I255" s="60">
        <v>0</v>
      </c>
      <c r="L255" s="157">
        <v>33.26</v>
      </c>
    </row>
    <row r="256" spans="1:116" s="68" customFormat="1" ht="16.149999999999999" customHeight="1" outlineLevel="1">
      <c r="A256" s="60">
        <v>565855</v>
      </c>
      <c r="B256" s="79"/>
      <c r="C256" s="150" t="s">
        <v>267</v>
      </c>
      <c r="D256" s="150" t="s">
        <v>268</v>
      </c>
      <c r="E256" s="150">
        <v>565855</v>
      </c>
      <c r="F256" s="151">
        <v>11</v>
      </c>
      <c r="G256" s="152"/>
      <c r="H256" s="84"/>
      <c r="I256" s="60"/>
      <c r="J256" s="58"/>
      <c r="K256" s="60"/>
      <c r="L256" s="143"/>
      <c r="M256" s="60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</row>
    <row r="257" spans="1:116" s="68" customFormat="1" ht="16.149999999999999" customHeight="1" outlineLevel="1">
      <c r="A257" s="60">
        <v>601151</v>
      </c>
      <c r="B257" s="79"/>
      <c r="C257" s="150" t="s">
        <v>269</v>
      </c>
      <c r="D257" s="150" t="s">
        <v>270</v>
      </c>
      <c r="E257" s="150">
        <v>601151</v>
      </c>
      <c r="F257" s="151">
        <v>13</v>
      </c>
      <c r="G257" s="152"/>
      <c r="H257" s="84"/>
      <c r="I257" s="60"/>
      <c r="J257" s="58"/>
      <c r="K257" s="60"/>
      <c r="L257" s="143"/>
      <c r="M257" s="60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</row>
    <row r="258" spans="1:116" s="68" customFormat="1" ht="16.149999999999999" customHeight="1" outlineLevel="1">
      <c r="A258" s="60">
        <v>601152</v>
      </c>
      <c r="B258" s="79"/>
      <c r="C258" s="150" t="s">
        <v>271</v>
      </c>
      <c r="D258" s="150" t="s">
        <v>272</v>
      </c>
      <c r="E258" s="150">
        <v>601152</v>
      </c>
      <c r="F258" s="151">
        <v>13</v>
      </c>
      <c r="G258" s="152"/>
      <c r="H258" s="84"/>
      <c r="I258" s="60"/>
      <c r="J258" s="58"/>
      <c r="K258" s="60"/>
      <c r="L258" s="143"/>
      <c r="M258" s="60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</row>
    <row r="259" spans="1:116" ht="16.149999999999999" customHeight="1">
      <c r="A259" s="60">
        <v>565959</v>
      </c>
      <c r="C259" s="60" t="s">
        <v>273</v>
      </c>
      <c r="D259" s="60" t="s">
        <v>274</v>
      </c>
      <c r="E259" s="60">
        <v>565959</v>
      </c>
      <c r="F259" s="157">
        <v>54.25</v>
      </c>
      <c r="G259" s="85"/>
      <c r="H259" s="84" t="s">
        <v>39</v>
      </c>
      <c r="I259" s="60">
        <v>0</v>
      </c>
      <c r="L259" s="157">
        <v>49.77</v>
      </c>
    </row>
    <row r="260" spans="1:116" s="68" customFormat="1" ht="16.149999999999999" customHeight="1" outlineLevel="1">
      <c r="A260" s="60">
        <v>565856</v>
      </c>
      <c r="B260" s="79"/>
      <c r="C260" s="150" t="s">
        <v>275</v>
      </c>
      <c r="D260" s="150" t="s">
        <v>276</v>
      </c>
      <c r="E260" s="150">
        <v>565856</v>
      </c>
      <c r="F260" s="151">
        <v>16.25</v>
      </c>
      <c r="G260" s="152"/>
      <c r="H260" s="84"/>
      <c r="I260" s="60"/>
      <c r="J260" s="58"/>
      <c r="K260" s="60"/>
      <c r="L260" s="143"/>
      <c r="M260" s="60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</row>
    <row r="261" spans="1:116" s="68" customFormat="1" ht="16.149999999999999" customHeight="1" outlineLevel="1">
      <c r="A261" s="60">
        <v>565936</v>
      </c>
      <c r="B261" s="79"/>
      <c r="C261" s="150" t="s">
        <v>277</v>
      </c>
      <c r="D261" s="150" t="s">
        <v>278</v>
      </c>
      <c r="E261" s="150">
        <v>565936</v>
      </c>
      <c r="F261" s="151">
        <v>38</v>
      </c>
      <c r="G261" s="152"/>
      <c r="H261" s="84"/>
      <c r="I261" s="60"/>
      <c r="J261" s="58"/>
      <c r="K261" s="60"/>
      <c r="L261" s="143"/>
      <c r="M261" s="60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</row>
    <row r="262" spans="1:116" ht="16.149999999999999" customHeight="1">
      <c r="A262" s="60">
        <v>592501</v>
      </c>
      <c r="B262" s="79"/>
      <c r="C262" s="60" t="s">
        <v>279</v>
      </c>
      <c r="D262" s="60" t="s">
        <v>280</v>
      </c>
      <c r="E262" s="60">
        <v>592501</v>
      </c>
      <c r="F262" s="157">
        <v>60.75</v>
      </c>
      <c r="G262" s="85"/>
      <c r="H262" s="84" t="s">
        <v>39</v>
      </c>
      <c r="I262" s="60">
        <v>0</v>
      </c>
      <c r="L262" s="157">
        <v>55.73</v>
      </c>
    </row>
    <row r="263" spans="1:116" s="68" customFormat="1" ht="16.149999999999999" customHeight="1" outlineLevel="1">
      <c r="A263" s="60">
        <v>592523</v>
      </c>
      <c r="B263" s="79"/>
      <c r="C263" s="150" t="s">
        <v>281</v>
      </c>
      <c r="D263" s="150" t="s">
        <v>282</v>
      </c>
      <c r="E263" s="150">
        <v>592523</v>
      </c>
      <c r="F263" s="151">
        <v>18.25</v>
      </c>
      <c r="G263" s="152"/>
      <c r="H263" s="84"/>
      <c r="I263" s="60"/>
      <c r="J263" s="58"/>
      <c r="K263" s="60"/>
      <c r="L263" s="143"/>
      <c r="M263" s="60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  <c r="CV263" s="64"/>
      <c r="CW263" s="64"/>
      <c r="CX263" s="64"/>
      <c r="CY263" s="64"/>
      <c r="CZ263" s="64"/>
      <c r="DA263" s="64"/>
      <c r="DB263" s="64"/>
      <c r="DC263" s="64"/>
      <c r="DD263" s="64"/>
      <c r="DE263" s="64"/>
      <c r="DF263" s="64"/>
      <c r="DG263" s="64"/>
      <c r="DH263" s="64"/>
      <c r="DI263" s="64"/>
      <c r="DJ263" s="64"/>
      <c r="DK263" s="64"/>
      <c r="DL263" s="64"/>
    </row>
    <row r="264" spans="1:116" s="68" customFormat="1" ht="16.149999999999999" customHeight="1" outlineLevel="1">
      <c r="A264" s="60">
        <v>592522</v>
      </c>
      <c r="B264" s="79"/>
      <c r="C264" s="150" t="s">
        <v>283</v>
      </c>
      <c r="D264" s="150" t="s">
        <v>284</v>
      </c>
      <c r="E264" s="150">
        <v>592522</v>
      </c>
      <c r="F264" s="151">
        <v>42.5</v>
      </c>
      <c r="G264" s="152"/>
      <c r="H264" s="84"/>
      <c r="I264" s="60"/>
      <c r="J264" s="58"/>
      <c r="K264" s="60"/>
      <c r="L264" s="143"/>
      <c r="M264" s="60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  <c r="CZ264" s="64"/>
      <c r="DA264" s="64"/>
      <c r="DB264" s="64"/>
      <c r="DC264" s="64"/>
      <c r="DD264" s="64"/>
      <c r="DE264" s="64"/>
      <c r="DF264" s="64"/>
      <c r="DG264" s="64"/>
      <c r="DH264" s="64"/>
      <c r="DI264" s="64"/>
      <c r="DJ264" s="64"/>
      <c r="DK264" s="64"/>
      <c r="DL264" s="64"/>
    </row>
    <row r="265" spans="1:116" ht="16.149999999999999" customHeight="1">
      <c r="A265" s="60">
        <v>597636</v>
      </c>
      <c r="B265" s="79"/>
      <c r="C265" s="60" t="s">
        <v>285</v>
      </c>
      <c r="D265" s="60" t="s">
        <v>286</v>
      </c>
      <c r="E265" s="60">
        <v>597636</v>
      </c>
      <c r="F265" s="157">
        <v>60.75</v>
      </c>
      <c r="G265" s="85"/>
      <c r="H265" s="84" t="s">
        <v>39</v>
      </c>
      <c r="I265" s="60">
        <v>0</v>
      </c>
      <c r="L265" s="157">
        <v>55.73</v>
      </c>
    </row>
    <row r="266" spans="1:116" s="68" customFormat="1" ht="16.149999999999999" customHeight="1" outlineLevel="1">
      <c r="A266" s="60">
        <v>597613</v>
      </c>
      <c r="B266" s="79"/>
      <c r="C266" s="150" t="s">
        <v>287</v>
      </c>
      <c r="D266" s="150" t="s">
        <v>288</v>
      </c>
      <c r="E266" s="150">
        <v>597613</v>
      </c>
      <c r="F266" s="151">
        <v>18.25</v>
      </c>
      <c r="G266" s="152"/>
      <c r="H266" s="84"/>
      <c r="I266" s="60"/>
      <c r="J266" s="58"/>
      <c r="K266" s="60"/>
      <c r="L266" s="143"/>
      <c r="M266" s="60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4"/>
      <c r="CU266" s="64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</row>
    <row r="267" spans="1:116" s="68" customFormat="1" ht="16.149999999999999" customHeight="1" outlineLevel="1">
      <c r="A267" s="60">
        <v>579368</v>
      </c>
      <c r="B267" s="79"/>
      <c r="C267" s="150" t="s">
        <v>289</v>
      </c>
      <c r="D267" s="150" t="s">
        <v>290</v>
      </c>
      <c r="E267" s="150">
        <v>579368</v>
      </c>
      <c r="F267" s="151">
        <v>42.5</v>
      </c>
      <c r="G267" s="152"/>
      <c r="H267" s="84"/>
      <c r="I267" s="60"/>
      <c r="J267" s="58"/>
      <c r="K267" s="60"/>
      <c r="L267" s="143"/>
      <c r="M267" s="60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</row>
    <row r="268" spans="1:116" ht="16.149999999999999" customHeight="1">
      <c r="A268" s="60">
        <v>597649</v>
      </c>
      <c r="B268" s="73"/>
      <c r="C268" s="60" t="s">
        <v>291</v>
      </c>
      <c r="D268" s="60" t="s">
        <v>292</v>
      </c>
      <c r="E268" s="60">
        <v>597649</v>
      </c>
      <c r="F268" s="157">
        <v>57.75</v>
      </c>
      <c r="G268" s="118"/>
      <c r="H268" s="84" t="s">
        <v>39</v>
      </c>
      <c r="I268" s="60">
        <v>0</v>
      </c>
      <c r="L268" s="157">
        <v>52.98</v>
      </c>
    </row>
    <row r="269" spans="1:116" s="68" customFormat="1" ht="16.149999999999999" customHeight="1" outlineLevel="1">
      <c r="A269" s="60">
        <v>597622</v>
      </c>
      <c r="B269" s="79"/>
      <c r="C269" s="150" t="s">
        <v>293</v>
      </c>
      <c r="D269" s="150" t="s">
        <v>294</v>
      </c>
      <c r="E269" s="150">
        <v>597622</v>
      </c>
      <c r="F269" s="151">
        <v>17.5</v>
      </c>
      <c r="G269" s="152"/>
      <c r="H269" s="84"/>
      <c r="I269" s="60"/>
      <c r="J269" s="58"/>
      <c r="K269" s="60"/>
      <c r="L269" s="143"/>
      <c r="M269" s="60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</row>
    <row r="270" spans="1:116" s="68" customFormat="1" ht="16.149999999999999" customHeight="1" outlineLevel="1">
      <c r="A270" s="60">
        <v>601153</v>
      </c>
      <c r="B270" s="79"/>
      <c r="C270" s="150" t="s">
        <v>295</v>
      </c>
      <c r="D270" s="150" t="s">
        <v>296</v>
      </c>
      <c r="E270" s="150">
        <v>601153</v>
      </c>
      <c r="F270" s="151">
        <v>20</v>
      </c>
      <c r="G270" s="152"/>
      <c r="H270" s="84"/>
      <c r="I270" s="60"/>
      <c r="J270" s="58"/>
      <c r="K270" s="60"/>
      <c r="L270" s="143"/>
      <c r="M270" s="60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4"/>
      <c r="CU270" s="64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</row>
    <row r="271" spans="1:116" s="68" customFormat="1" ht="16.149999999999999" customHeight="1" outlineLevel="1">
      <c r="A271" s="60">
        <v>601154</v>
      </c>
      <c r="B271" s="79"/>
      <c r="C271" s="150" t="s">
        <v>297</v>
      </c>
      <c r="D271" s="150" t="s">
        <v>298</v>
      </c>
      <c r="E271" s="150">
        <v>601154</v>
      </c>
      <c r="F271" s="151">
        <v>20</v>
      </c>
      <c r="G271" s="152"/>
      <c r="H271" s="84"/>
      <c r="I271" s="60"/>
      <c r="J271" s="58"/>
      <c r="K271" s="60"/>
      <c r="L271" s="143"/>
      <c r="M271" s="60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4"/>
      <c r="CQ271" s="64"/>
      <c r="CR271" s="64"/>
      <c r="CS271" s="64"/>
      <c r="CT271" s="64"/>
      <c r="CU271" s="64"/>
      <c r="CV271" s="64"/>
      <c r="CW271" s="64"/>
      <c r="CX271" s="64"/>
      <c r="CY271" s="64"/>
      <c r="CZ271" s="64"/>
      <c r="DA271" s="64"/>
      <c r="DB271" s="64"/>
      <c r="DC271" s="64"/>
      <c r="DD271" s="64"/>
      <c r="DE271" s="64"/>
      <c r="DF271" s="64"/>
      <c r="DG271" s="64"/>
      <c r="DH271" s="64"/>
      <c r="DI271" s="64"/>
      <c r="DJ271" s="64"/>
      <c r="DK271" s="64"/>
      <c r="DL271" s="64"/>
    </row>
    <row r="272" spans="1:116" ht="16.149999999999999" customHeight="1">
      <c r="A272" s="60">
        <v>597650</v>
      </c>
      <c r="B272" s="60"/>
      <c r="C272" s="60" t="s">
        <v>299</v>
      </c>
      <c r="D272" s="60" t="s">
        <v>300</v>
      </c>
      <c r="E272" s="60">
        <v>597650</v>
      </c>
      <c r="F272" s="157">
        <v>57.75</v>
      </c>
      <c r="G272" s="85"/>
      <c r="H272" s="84" t="s">
        <v>39</v>
      </c>
      <c r="I272" s="60">
        <v>0</v>
      </c>
      <c r="L272" s="157">
        <v>52.98</v>
      </c>
    </row>
    <row r="273" spans="1:116" s="68" customFormat="1" ht="16.149999999999999" customHeight="1" outlineLevel="1">
      <c r="A273" s="60">
        <v>597623</v>
      </c>
      <c r="B273" s="79"/>
      <c r="C273" s="150" t="s">
        <v>301</v>
      </c>
      <c r="D273" s="150" t="s">
        <v>302</v>
      </c>
      <c r="E273" s="150">
        <v>597623</v>
      </c>
      <c r="F273" s="151">
        <v>17.5</v>
      </c>
      <c r="G273" s="152"/>
      <c r="H273" s="84"/>
      <c r="I273" s="60"/>
      <c r="J273" s="58"/>
      <c r="K273" s="60"/>
      <c r="L273" s="143"/>
      <c r="M273" s="60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4"/>
      <c r="CP273" s="64"/>
      <c r="CQ273" s="64"/>
      <c r="CR273" s="64"/>
      <c r="CS273" s="64"/>
      <c r="CT273" s="64"/>
      <c r="CU273" s="64"/>
      <c r="CV273" s="64"/>
      <c r="CW273" s="64"/>
      <c r="CX273" s="64"/>
      <c r="CY273" s="64"/>
      <c r="CZ273" s="64"/>
      <c r="DA273" s="64"/>
      <c r="DB273" s="64"/>
      <c r="DC273" s="64"/>
      <c r="DD273" s="64"/>
      <c r="DE273" s="64"/>
      <c r="DF273" s="64"/>
      <c r="DG273" s="64"/>
      <c r="DH273" s="64"/>
      <c r="DI273" s="64"/>
      <c r="DJ273" s="64"/>
      <c r="DK273" s="64"/>
      <c r="DL273" s="64"/>
    </row>
    <row r="274" spans="1:116" s="68" customFormat="1" ht="16.149999999999999" customHeight="1" outlineLevel="1">
      <c r="A274" s="60">
        <v>596256</v>
      </c>
      <c r="B274" s="79"/>
      <c r="C274" s="150" t="s">
        <v>303</v>
      </c>
      <c r="D274" s="150" t="s">
        <v>304</v>
      </c>
      <c r="E274" s="150">
        <v>596256</v>
      </c>
      <c r="F274" s="151">
        <v>40.5</v>
      </c>
      <c r="G274" s="152"/>
      <c r="H274" s="84"/>
      <c r="I274" s="60"/>
      <c r="J274" s="58"/>
      <c r="K274" s="60"/>
      <c r="L274" s="143"/>
      <c r="M274" s="60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4"/>
      <c r="CP274" s="64"/>
      <c r="CQ274" s="64"/>
      <c r="CR274" s="64"/>
      <c r="CS274" s="64"/>
      <c r="CT274" s="64"/>
      <c r="CU274" s="64"/>
      <c r="CV274" s="64"/>
      <c r="CW274" s="64"/>
      <c r="CX274" s="64"/>
      <c r="CY274" s="64"/>
      <c r="CZ274" s="64"/>
      <c r="DA274" s="64"/>
      <c r="DB274" s="64"/>
      <c r="DC274" s="64"/>
      <c r="DD274" s="64"/>
      <c r="DE274" s="64"/>
      <c r="DF274" s="64"/>
      <c r="DG274" s="64"/>
      <c r="DH274" s="64"/>
      <c r="DI274" s="64"/>
      <c r="DJ274" s="64"/>
      <c r="DK274" s="64"/>
      <c r="DL274" s="64"/>
    </row>
    <row r="275" spans="1:116" ht="16.149999999999999" customHeight="1">
      <c r="A275" s="60">
        <v>594906</v>
      </c>
      <c r="B275" s="60"/>
      <c r="C275" s="60" t="s">
        <v>305</v>
      </c>
      <c r="D275" s="60" t="s">
        <v>306</v>
      </c>
      <c r="E275" s="60">
        <v>594906</v>
      </c>
      <c r="F275" s="157">
        <v>64.75</v>
      </c>
      <c r="G275" s="85"/>
      <c r="H275" s="84" t="s">
        <v>39</v>
      </c>
      <c r="I275" s="60">
        <v>0</v>
      </c>
      <c r="L275" s="157">
        <v>59.4</v>
      </c>
    </row>
    <row r="276" spans="1:116" s="68" customFormat="1" ht="16.149999999999999" customHeight="1" outlineLevel="1">
      <c r="A276" s="60">
        <v>594878</v>
      </c>
      <c r="B276" s="79"/>
      <c r="C276" s="150" t="s">
        <v>307</v>
      </c>
      <c r="D276" s="150" t="s">
        <v>308</v>
      </c>
      <c r="E276" s="150">
        <v>594878</v>
      </c>
      <c r="F276" s="151">
        <v>20</v>
      </c>
      <c r="G276" s="152"/>
      <c r="H276" s="84"/>
      <c r="I276" s="60"/>
      <c r="J276" s="58"/>
      <c r="K276" s="60"/>
      <c r="L276" s="143"/>
      <c r="M276" s="60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</row>
    <row r="277" spans="1:116" s="68" customFormat="1" ht="16.149999999999999" customHeight="1" outlineLevel="1">
      <c r="A277" s="60">
        <v>594877</v>
      </c>
      <c r="B277" s="79"/>
      <c r="C277" s="150" t="s">
        <v>309</v>
      </c>
      <c r="D277" s="150" t="s">
        <v>310</v>
      </c>
      <c r="E277" s="150">
        <v>594877</v>
      </c>
      <c r="F277" s="151">
        <v>46.5</v>
      </c>
      <c r="G277" s="152"/>
      <c r="H277" s="84"/>
      <c r="I277" s="60"/>
      <c r="J277" s="58"/>
      <c r="K277" s="60"/>
      <c r="L277" s="143"/>
      <c r="M277" s="60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  <c r="CZ277" s="64"/>
      <c r="DA277" s="64"/>
      <c r="DB277" s="64"/>
      <c r="DC277" s="64"/>
      <c r="DD277" s="64"/>
      <c r="DE277" s="64"/>
      <c r="DF277" s="64"/>
      <c r="DG277" s="64"/>
      <c r="DH277" s="64"/>
      <c r="DI277" s="64"/>
      <c r="DJ277" s="64"/>
      <c r="DK277" s="64"/>
      <c r="DL277" s="64"/>
    </row>
    <row r="278" spans="1:116" ht="16.149999999999999" customHeight="1">
      <c r="A278" s="60">
        <v>604311</v>
      </c>
      <c r="B278" s="60"/>
      <c r="C278" s="60" t="s">
        <v>311</v>
      </c>
      <c r="D278" s="60" t="s">
        <v>312</v>
      </c>
      <c r="E278" s="60">
        <v>604311</v>
      </c>
      <c r="F278" s="157">
        <v>66.75</v>
      </c>
      <c r="G278" s="85"/>
      <c r="H278" s="84" t="s">
        <v>39</v>
      </c>
      <c r="I278" s="60">
        <v>0</v>
      </c>
      <c r="L278" s="157">
        <v>57.11</v>
      </c>
    </row>
    <row r="279" spans="1:116" s="68" customFormat="1" ht="16.149999999999999" customHeight="1" outlineLevel="1">
      <c r="A279" s="60">
        <v>604310</v>
      </c>
      <c r="B279" s="79"/>
      <c r="C279" s="150" t="s">
        <v>313</v>
      </c>
      <c r="D279" s="150" t="s">
        <v>314</v>
      </c>
      <c r="E279" s="150">
        <v>604310</v>
      </c>
      <c r="F279" s="151">
        <v>20</v>
      </c>
      <c r="G279" s="152"/>
      <c r="H279" s="84"/>
      <c r="I279" s="60"/>
      <c r="J279" s="58"/>
      <c r="K279" s="60"/>
      <c r="L279" s="143"/>
      <c r="M279" s="60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</row>
    <row r="280" spans="1:116" s="68" customFormat="1" ht="16.149999999999999" customHeight="1" outlineLevel="1">
      <c r="A280" s="60">
        <v>604304</v>
      </c>
      <c r="B280" s="79"/>
      <c r="C280" s="150" t="s">
        <v>315</v>
      </c>
      <c r="D280" s="150" t="s">
        <v>316</v>
      </c>
      <c r="E280" s="150">
        <v>604304</v>
      </c>
      <c r="F280" s="151">
        <v>23.25</v>
      </c>
      <c r="G280" s="152"/>
      <c r="H280" s="84"/>
      <c r="I280" s="60"/>
      <c r="J280" s="58"/>
      <c r="K280" s="60"/>
      <c r="L280" s="143"/>
      <c r="M280" s="60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</row>
    <row r="281" spans="1:116" s="68" customFormat="1" ht="16.149999999999999" customHeight="1" outlineLevel="1">
      <c r="A281" s="60">
        <v>604305</v>
      </c>
      <c r="B281" s="79"/>
      <c r="C281" s="150" t="s">
        <v>317</v>
      </c>
      <c r="D281" s="150" t="s">
        <v>318</v>
      </c>
      <c r="E281" s="150">
        <v>604305</v>
      </c>
      <c r="F281" s="151">
        <v>23.25</v>
      </c>
      <c r="G281" s="152"/>
      <c r="H281" s="84"/>
      <c r="I281" s="60"/>
      <c r="J281" s="58"/>
      <c r="K281" s="60"/>
      <c r="L281" s="143"/>
      <c r="M281" s="60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</row>
    <row r="282" spans="1:116" ht="16.149999999999999" customHeight="1">
      <c r="F282" s="127"/>
      <c r="G282" s="62"/>
      <c r="L282" s="142"/>
    </row>
    <row r="283" spans="1:116" ht="16.149999999999999" customHeight="1">
      <c r="A283" s="87"/>
      <c r="C283" s="74" t="s">
        <v>220</v>
      </c>
      <c r="D283" s="88"/>
      <c r="E283" s="87"/>
      <c r="F283" s="135"/>
      <c r="G283" s="99"/>
      <c r="H283" s="87"/>
      <c r="I283" s="87"/>
      <c r="J283" s="117"/>
      <c r="K283" s="87"/>
      <c r="L283" s="148"/>
    </row>
    <row r="284" spans="1:116" ht="16.149999999999999" customHeight="1">
      <c r="A284" s="60">
        <v>581422</v>
      </c>
      <c r="B284" s="60"/>
      <c r="C284" s="60" t="s">
        <v>319</v>
      </c>
      <c r="D284" s="60" t="s">
        <v>320</v>
      </c>
      <c r="E284" s="60">
        <v>581422</v>
      </c>
      <c r="F284" s="157">
        <v>48.5</v>
      </c>
      <c r="G284" s="85"/>
      <c r="H284" s="84" t="s">
        <v>39</v>
      </c>
      <c r="I284" s="60">
        <v>0</v>
      </c>
      <c r="L284" s="157">
        <v>44.5</v>
      </c>
    </row>
    <row r="285" spans="1:116" s="68" customFormat="1" ht="16.149999999999999" customHeight="1" outlineLevel="1">
      <c r="A285" s="60">
        <v>581420</v>
      </c>
      <c r="B285" s="79"/>
      <c r="C285" s="150" t="s">
        <v>321</v>
      </c>
      <c r="D285" s="150" t="s">
        <v>322</v>
      </c>
      <c r="E285" s="150">
        <v>581420</v>
      </c>
      <c r="F285" s="151">
        <v>14.5</v>
      </c>
      <c r="G285" s="152"/>
      <c r="H285" s="84"/>
      <c r="I285" s="60"/>
      <c r="J285" s="58"/>
      <c r="K285" s="60"/>
      <c r="L285" s="143"/>
      <c r="M285" s="60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  <c r="DJ285" s="64"/>
      <c r="DK285" s="64"/>
      <c r="DL285" s="64"/>
    </row>
    <row r="286" spans="1:116" s="68" customFormat="1" ht="16.149999999999999" customHeight="1" outlineLevel="1">
      <c r="A286" s="60">
        <v>580928</v>
      </c>
      <c r="B286" s="79"/>
      <c r="C286" s="150" t="s">
        <v>323</v>
      </c>
      <c r="D286" s="150" t="s">
        <v>324</v>
      </c>
      <c r="E286" s="150">
        <v>580928</v>
      </c>
      <c r="F286" s="151">
        <v>34</v>
      </c>
      <c r="G286" s="152"/>
      <c r="H286" s="84"/>
      <c r="I286" s="60"/>
      <c r="J286" s="58"/>
      <c r="K286" s="60"/>
      <c r="L286" s="143"/>
      <c r="M286" s="60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  <c r="DJ286" s="64"/>
      <c r="DK286" s="64"/>
      <c r="DL286" s="64"/>
    </row>
    <row r="287" spans="1:116" ht="16.149999999999999" customHeight="1">
      <c r="A287" s="60">
        <v>581423</v>
      </c>
      <c r="B287" s="60"/>
      <c r="C287" s="60" t="s">
        <v>325</v>
      </c>
      <c r="D287" s="60" t="s">
        <v>326</v>
      </c>
      <c r="E287" s="60">
        <v>581423</v>
      </c>
      <c r="F287" s="157">
        <v>48.5</v>
      </c>
      <c r="G287" s="85"/>
      <c r="H287" s="84" t="s">
        <v>39</v>
      </c>
      <c r="I287" s="60">
        <v>0</v>
      </c>
      <c r="L287" s="157">
        <v>44.5</v>
      </c>
    </row>
    <row r="288" spans="1:116" s="68" customFormat="1" ht="16.149999999999999" customHeight="1" outlineLevel="1">
      <c r="A288" s="60">
        <v>581421</v>
      </c>
      <c r="B288" s="79"/>
      <c r="C288" s="150" t="s">
        <v>327</v>
      </c>
      <c r="D288" s="150" t="s">
        <v>328</v>
      </c>
      <c r="E288" s="150">
        <v>581421</v>
      </c>
      <c r="F288" s="151">
        <v>14.5</v>
      </c>
      <c r="G288" s="152"/>
      <c r="H288" s="84"/>
      <c r="I288" s="60"/>
      <c r="J288" s="58"/>
      <c r="K288" s="60"/>
      <c r="L288" s="143"/>
      <c r="M288" s="60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4"/>
      <c r="CP288" s="64"/>
      <c r="CQ288" s="64"/>
      <c r="CR288" s="64"/>
      <c r="CS288" s="64"/>
      <c r="CT288" s="64"/>
      <c r="CU288" s="64"/>
      <c r="CV288" s="64"/>
      <c r="CW288" s="64"/>
      <c r="CX288" s="64"/>
      <c r="CY288" s="64"/>
      <c r="CZ288" s="64"/>
      <c r="DA288" s="64"/>
      <c r="DB288" s="64"/>
      <c r="DC288" s="64"/>
      <c r="DD288" s="64"/>
      <c r="DE288" s="64"/>
      <c r="DF288" s="64"/>
      <c r="DG288" s="64"/>
      <c r="DH288" s="64"/>
      <c r="DI288" s="64"/>
      <c r="DJ288" s="64"/>
      <c r="DK288" s="64"/>
      <c r="DL288" s="64"/>
    </row>
    <row r="289" spans="1:116" s="68" customFormat="1" ht="16.149999999999999" customHeight="1" outlineLevel="1">
      <c r="A289" s="60">
        <v>580929</v>
      </c>
      <c r="B289" s="79"/>
      <c r="C289" s="150" t="s">
        <v>329</v>
      </c>
      <c r="D289" s="150" t="s">
        <v>330</v>
      </c>
      <c r="E289" s="150">
        <v>580929</v>
      </c>
      <c r="F289" s="151">
        <v>34</v>
      </c>
      <c r="G289" s="152"/>
      <c r="H289" s="84"/>
      <c r="I289" s="60"/>
      <c r="J289" s="58"/>
      <c r="K289" s="60"/>
      <c r="L289" s="143"/>
      <c r="M289" s="60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  <c r="DJ289" s="64"/>
      <c r="DK289" s="64"/>
      <c r="DL289" s="64"/>
    </row>
    <row r="290" spans="1:116" ht="16.149999999999999" customHeight="1">
      <c r="A290" s="60">
        <v>589301</v>
      </c>
      <c r="B290" s="60"/>
      <c r="C290" s="60" t="s">
        <v>331</v>
      </c>
      <c r="D290" s="60" t="s">
        <v>332</v>
      </c>
      <c r="E290" s="60">
        <v>589301</v>
      </c>
      <c r="F290" s="157">
        <v>48.5</v>
      </c>
      <c r="G290" s="85"/>
      <c r="H290" s="84" t="s">
        <v>39</v>
      </c>
      <c r="I290" s="60">
        <v>0</v>
      </c>
      <c r="L290" s="157">
        <v>44.5</v>
      </c>
    </row>
    <row r="291" spans="1:116" s="68" customFormat="1" ht="16.149999999999999" customHeight="1" outlineLevel="1">
      <c r="A291" s="60">
        <v>589288</v>
      </c>
      <c r="B291" s="79"/>
      <c r="C291" s="150" t="s">
        <v>333</v>
      </c>
      <c r="D291" s="150" t="s">
        <v>334</v>
      </c>
      <c r="E291" s="150">
        <v>589288</v>
      </c>
      <c r="F291" s="151">
        <v>14.5</v>
      </c>
      <c r="G291" s="152"/>
      <c r="H291" s="84"/>
      <c r="I291" s="60"/>
      <c r="J291" s="58"/>
      <c r="K291" s="60"/>
      <c r="L291" s="143"/>
      <c r="M291" s="60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  <c r="DJ291" s="64"/>
      <c r="DK291" s="64"/>
      <c r="DL291" s="64"/>
    </row>
    <row r="292" spans="1:116" s="68" customFormat="1" ht="16.149999999999999" customHeight="1" outlineLevel="1">
      <c r="A292" s="60">
        <v>580940</v>
      </c>
      <c r="B292" s="79"/>
      <c r="C292" s="150" t="s">
        <v>335</v>
      </c>
      <c r="D292" s="150" t="s">
        <v>336</v>
      </c>
      <c r="E292" s="150">
        <v>580940</v>
      </c>
      <c r="F292" s="151">
        <v>34</v>
      </c>
      <c r="G292" s="152"/>
      <c r="H292" s="84"/>
      <c r="I292" s="60"/>
      <c r="J292" s="58"/>
      <c r="K292" s="60"/>
      <c r="L292" s="143"/>
      <c r="M292" s="60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  <c r="CH292" s="64"/>
      <c r="CI292" s="64"/>
      <c r="CJ292" s="64"/>
      <c r="CK292" s="64"/>
      <c r="CL292" s="64"/>
      <c r="CM292" s="64"/>
      <c r="CN292" s="64"/>
      <c r="CO292" s="64"/>
      <c r="CP292" s="64"/>
      <c r="CQ292" s="64"/>
      <c r="CR292" s="64"/>
      <c r="CS292" s="64"/>
      <c r="CT292" s="64"/>
      <c r="CU292" s="64"/>
      <c r="CV292" s="64"/>
      <c r="CW292" s="64"/>
      <c r="CX292" s="64"/>
      <c r="CY292" s="64"/>
      <c r="CZ292" s="64"/>
      <c r="DA292" s="64"/>
      <c r="DB292" s="64"/>
      <c r="DC292" s="64"/>
      <c r="DD292" s="64"/>
      <c r="DE292" s="64"/>
      <c r="DF292" s="64"/>
      <c r="DG292" s="64"/>
      <c r="DH292" s="64"/>
      <c r="DI292" s="64"/>
      <c r="DJ292" s="64"/>
      <c r="DK292" s="64"/>
      <c r="DL292" s="64"/>
    </row>
    <row r="293" spans="1:116" ht="16.149999999999999" customHeight="1">
      <c r="A293" s="60">
        <v>597709</v>
      </c>
      <c r="B293" s="60"/>
      <c r="C293" s="60" t="s">
        <v>337</v>
      </c>
      <c r="D293" s="60" t="s">
        <v>338</v>
      </c>
      <c r="E293" s="60">
        <v>597709</v>
      </c>
      <c r="F293" s="157">
        <v>17</v>
      </c>
      <c r="G293" s="85"/>
      <c r="H293" s="84" t="s">
        <v>39</v>
      </c>
      <c r="I293" s="60">
        <v>0</v>
      </c>
      <c r="L293" s="157">
        <v>15.6</v>
      </c>
    </row>
    <row r="294" spans="1:116" ht="16.149999999999999" customHeight="1">
      <c r="A294" s="60">
        <v>597652</v>
      </c>
      <c r="B294" s="60"/>
      <c r="C294" s="60" t="s">
        <v>339</v>
      </c>
      <c r="D294" s="60" t="s">
        <v>340</v>
      </c>
      <c r="E294" s="60">
        <v>597652</v>
      </c>
      <c r="F294" s="157">
        <v>48.5</v>
      </c>
      <c r="G294" s="85"/>
      <c r="H294" s="84" t="s">
        <v>39</v>
      </c>
      <c r="I294" s="60">
        <v>0</v>
      </c>
      <c r="L294" s="157">
        <v>44.5</v>
      </c>
    </row>
    <row r="295" spans="1:116" s="68" customFormat="1" ht="16.149999999999999" customHeight="1" outlineLevel="1">
      <c r="A295" s="60">
        <v>597626</v>
      </c>
      <c r="B295" s="79"/>
      <c r="C295" s="150" t="s">
        <v>341</v>
      </c>
      <c r="D295" s="150" t="s">
        <v>342</v>
      </c>
      <c r="E295" s="150">
        <v>597626</v>
      </c>
      <c r="F295" s="151">
        <v>14.5</v>
      </c>
      <c r="G295" s="152"/>
      <c r="H295" s="84"/>
      <c r="I295" s="60"/>
      <c r="J295" s="58"/>
      <c r="K295" s="60"/>
      <c r="L295" s="143"/>
      <c r="M295" s="60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64"/>
      <c r="CN295" s="64"/>
      <c r="CO295" s="64"/>
      <c r="CP295" s="64"/>
      <c r="CQ295" s="64"/>
      <c r="CR295" s="64"/>
      <c r="CS295" s="64"/>
      <c r="CT295" s="64"/>
      <c r="CU295" s="64"/>
      <c r="CV295" s="64"/>
      <c r="CW295" s="64"/>
      <c r="CX295" s="64"/>
      <c r="CY295" s="64"/>
      <c r="CZ295" s="64"/>
      <c r="DA295" s="64"/>
      <c r="DB295" s="64"/>
      <c r="DC295" s="64"/>
      <c r="DD295" s="64"/>
      <c r="DE295" s="64"/>
      <c r="DF295" s="64"/>
      <c r="DG295" s="64"/>
      <c r="DH295" s="64"/>
      <c r="DI295" s="64"/>
      <c r="DJ295" s="64"/>
      <c r="DK295" s="64"/>
      <c r="DL295" s="64"/>
    </row>
    <row r="296" spans="1:116" s="68" customFormat="1" ht="16.149999999999999" customHeight="1" outlineLevel="1">
      <c r="A296" s="60">
        <v>580942</v>
      </c>
      <c r="B296" s="79"/>
      <c r="C296" s="150" t="s">
        <v>343</v>
      </c>
      <c r="D296" s="150" t="s">
        <v>344</v>
      </c>
      <c r="E296" s="150">
        <v>580942</v>
      </c>
      <c r="F296" s="151">
        <v>34</v>
      </c>
      <c r="G296" s="152"/>
      <c r="H296" s="84"/>
      <c r="I296" s="60"/>
      <c r="J296" s="58"/>
      <c r="K296" s="60"/>
      <c r="L296" s="143"/>
      <c r="M296" s="60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4"/>
      <c r="CP296" s="64"/>
      <c r="CQ296" s="64"/>
      <c r="CR296" s="64"/>
      <c r="CS296" s="64"/>
      <c r="CT296" s="64"/>
      <c r="CU296" s="64"/>
      <c r="CV296" s="64"/>
      <c r="CW296" s="64"/>
      <c r="CX296" s="64"/>
      <c r="CY296" s="64"/>
      <c r="CZ296" s="64"/>
      <c r="DA296" s="64"/>
      <c r="DB296" s="64"/>
      <c r="DC296" s="64"/>
      <c r="DD296" s="64"/>
      <c r="DE296" s="64"/>
      <c r="DF296" s="64"/>
      <c r="DG296" s="64"/>
      <c r="DH296" s="64"/>
      <c r="DI296" s="64"/>
      <c r="DJ296" s="64"/>
      <c r="DK296" s="64"/>
      <c r="DL296" s="64"/>
    </row>
    <row r="297" spans="1:116" ht="16.149999999999999" customHeight="1">
      <c r="A297" s="60">
        <v>597653</v>
      </c>
      <c r="B297" s="83"/>
      <c r="C297" s="60" t="s">
        <v>345</v>
      </c>
      <c r="D297" s="60" t="s">
        <v>346</v>
      </c>
      <c r="E297" s="60">
        <v>597653</v>
      </c>
      <c r="F297" s="157">
        <v>72.5</v>
      </c>
      <c r="G297" s="118"/>
      <c r="H297" s="84" t="s">
        <v>39</v>
      </c>
      <c r="I297" s="60">
        <v>0</v>
      </c>
      <c r="L297" s="157">
        <v>66.510000000000005</v>
      </c>
    </row>
    <row r="298" spans="1:116" s="68" customFormat="1" ht="16.149999999999999" customHeight="1" outlineLevel="1">
      <c r="A298" s="60">
        <v>598463</v>
      </c>
      <c r="B298" s="79"/>
      <c r="C298" s="150" t="s">
        <v>347</v>
      </c>
      <c r="D298" s="150" t="s">
        <v>348</v>
      </c>
      <c r="E298" s="150">
        <v>598463</v>
      </c>
      <c r="F298" s="151">
        <v>21.75</v>
      </c>
      <c r="G298" s="152"/>
      <c r="H298" s="84"/>
      <c r="I298" s="60"/>
      <c r="J298" s="58"/>
      <c r="K298" s="60"/>
      <c r="L298" s="143"/>
      <c r="M298" s="60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4"/>
      <c r="CP298" s="64"/>
      <c r="CQ298" s="64"/>
      <c r="CR298" s="64"/>
      <c r="CS298" s="64"/>
      <c r="CT298" s="64"/>
      <c r="CU298" s="64"/>
      <c r="CV298" s="64"/>
      <c r="CW298" s="64"/>
      <c r="CX298" s="64"/>
      <c r="CY298" s="64"/>
      <c r="CZ298" s="64"/>
      <c r="DA298" s="64"/>
      <c r="DB298" s="64"/>
      <c r="DC298" s="64"/>
      <c r="DD298" s="64"/>
      <c r="DE298" s="64"/>
      <c r="DF298" s="64"/>
      <c r="DG298" s="64"/>
      <c r="DH298" s="64"/>
      <c r="DI298" s="64"/>
      <c r="DJ298" s="64"/>
      <c r="DK298" s="64"/>
      <c r="DL298" s="64"/>
    </row>
    <row r="299" spans="1:116" s="68" customFormat="1" ht="16.149999999999999" customHeight="1" outlineLevel="1">
      <c r="A299" s="60">
        <v>601155</v>
      </c>
      <c r="B299" s="79"/>
      <c r="C299" s="150" t="s">
        <v>349</v>
      </c>
      <c r="D299" s="150" t="s">
        <v>350</v>
      </c>
      <c r="E299" s="150">
        <v>601155</v>
      </c>
      <c r="F299" s="151">
        <v>36.5</v>
      </c>
      <c r="G299" s="152"/>
      <c r="H299" s="84"/>
      <c r="I299" s="60"/>
      <c r="J299" s="58"/>
      <c r="K299" s="60"/>
      <c r="L299" s="143"/>
      <c r="M299" s="60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  <c r="CZ299" s="64"/>
      <c r="DA299" s="64"/>
      <c r="DB299" s="64"/>
      <c r="DC299" s="64"/>
      <c r="DD299" s="64"/>
      <c r="DE299" s="64"/>
      <c r="DF299" s="64"/>
      <c r="DG299" s="64"/>
      <c r="DH299" s="64"/>
      <c r="DI299" s="64"/>
      <c r="DJ299" s="64"/>
      <c r="DK299" s="64"/>
      <c r="DL299" s="64"/>
    </row>
    <row r="300" spans="1:116" s="68" customFormat="1" ht="16.149999999999999" customHeight="1" outlineLevel="1">
      <c r="A300" s="60">
        <v>601156</v>
      </c>
      <c r="B300" s="79"/>
      <c r="C300" s="150" t="s">
        <v>351</v>
      </c>
      <c r="D300" s="150" t="s">
        <v>352</v>
      </c>
      <c r="E300" s="150">
        <v>601156</v>
      </c>
      <c r="F300" s="151">
        <v>25.5</v>
      </c>
      <c r="G300" s="152"/>
      <c r="H300" s="84"/>
      <c r="I300" s="60"/>
      <c r="J300" s="58"/>
      <c r="K300" s="60"/>
      <c r="L300" s="143"/>
      <c r="M300" s="60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  <c r="CH300" s="64"/>
      <c r="CI300" s="64"/>
      <c r="CJ300" s="64"/>
      <c r="CK300" s="64"/>
      <c r="CL300" s="64"/>
      <c r="CM300" s="64"/>
      <c r="CN300" s="64"/>
      <c r="CO300" s="64"/>
      <c r="CP300" s="64"/>
      <c r="CQ300" s="64"/>
      <c r="CR300" s="64"/>
      <c r="CS300" s="64"/>
      <c r="CT300" s="64"/>
      <c r="CU300" s="64"/>
      <c r="CV300" s="64"/>
      <c r="CW300" s="64"/>
      <c r="CX300" s="64"/>
      <c r="CY300" s="64"/>
      <c r="CZ300" s="64"/>
      <c r="DA300" s="64"/>
      <c r="DB300" s="64"/>
      <c r="DC300" s="64"/>
      <c r="DD300" s="64"/>
      <c r="DE300" s="64"/>
      <c r="DF300" s="64"/>
      <c r="DG300" s="64"/>
      <c r="DH300" s="64"/>
      <c r="DI300" s="64"/>
      <c r="DJ300" s="64"/>
      <c r="DK300" s="64"/>
      <c r="DL300" s="64"/>
    </row>
    <row r="301" spans="1:116" ht="16.149999999999999" customHeight="1">
      <c r="A301" s="60">
        <v>598477</v>
      </c>
      <c r="B301" s="60"/>
      <c r="C301" s="60" t="s">
        <v>353</v>
      </c>
      <c r="D301" s="60" t="s">
        <v>354</v>
      </c>
      <c r="E301" s="60">
        <v>598477</v>
      </c>
      <c r="F301" s="157">
        <v>45.5</v>
      </c>
      <c r="G301" s="118"/>
      <c r="H301" s="84" t="s">
        <v>39</v>
      </c>
      <c r="I301" s="60">
        <v>0</v>
      </c>
      <c r="L301" s="157">
        <v>41.74</v>
      </c>
    </row>
    <row r="302" spans="1:116" s="68" customFormat="1" ht="16.149999999999999" customHeight="1" outlineLevel="1">
      <c r="A302" s="60">
        <v>598463</v>
      </c>
      <c r="B302" s="79"/>
      <c r="C302" s="150" t="s">
        <v>347</v>
      </c>
      <c r="D302" s="150" t="s">
        <v>348</v>
      </c>
      <c r="E302" s="150">
        <v>598463</v>
      </c>
      <c r="F302" s="151">
        <v>21.75</v>
      </c>
      <c r="G302" s="152"/>
      <c r="H302" s="84"/>
      <c r="I302" s="60"/>
      <c r="J302" s="58"/>
      <c r="K302" s="60"/>
      <c r="L302" s="143"/>
      <c r="M302" s="60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4"/>
      <c r="CP302" s="64"/>
      <c r="CQ302" s="64"/>
      <c r="CR302" s="64"/>
      <c r="CS302" s="64"/>
      <c r="CT302" s="64"/>
      <c r="CU302" s="64"/>
      <c r="CV302" s="64"/>
      <c r="CW302" s="64"/>
      <c r="CX302" s="64"/>
      <c r="CY302" s="64"/>
      <c r="CZ302" s="64"/>
      <c r="DA302" s="64"/>
      <c r="DB302" s="64"/>
      <c r="DC302" s="64"/>
      <c r="DD302" s="64"/>
      <c r="DE302" s="64"/>
      <c r="DF302" s="64"/>
      <c r="DG302" s="64"/>
      <c r="DH302" s="64"/>
      <c r="DI302" s="64"/>
      <c r="DJ302" s="64"/>
      <c r="DK302" s="64"/>
      <c r="DL302" s="64"/>
    </row>
    <row r="303" spans="1:116" s="68" customFormat="1" ht="16.149999999999999" customHeight="1" outlineLevel="1">
      <c r="A303" s="60">
        <v>601155</v>
      </c>
      <c r="B303" s="79"/>
      <c r="C303" s="150" t="s">
        <v>349</v>
      </c>
      <c r="D303" s="150" t="s">
        <v>350</v>
      </c>
      <c r="E303" s="150">
        <v>601155</v>
      </c>
      <c r="F303" s="151">
        <v>36.5</v>
      </c>
      <c r="G303" s="152"/>
      <c r="H303" s="84"/>
      <c r="I303" s="60"/>
      <c r="J303" s="58"/>
      <c r="K303" s="60"/>
      <c r="L303" s="143"/>
      <c r="M303" s="60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  <c r="BX303" s="64"/>
      <c r="BY303" s="64"/>
      <c r="BZ303" s="64"/>
      <c r="CA303" s="64"/>
      <c r="CB303" s="64"/>
      <c r="CC303" s="64"/>
      <c r="CD303" s="64"/>
      <c r="CE303" s="64"/>
      <c r="CF303" s="64"/>
      <c r="CG303" s="64"/>
      <c r="CH303" s="64"/>
      <c r="CI303" s="64"/>
      <c r="CJ303" s="64"/>
      <c r="CK303" s="64"/>
      <c r="CL303" s="64"/>
      <c r="CM303" s="64"/>
      <c r="CN303" s="64"/>
      <c r="CO303" s="64"/>
      <c r="CP303" s="64"/>
      <c r="CQ303" s="64"/>
      <c r="CR303" s="64"/>
      <c r="CS303" s="64"/>
      <c r="CT303" s="64"/>
      <c r="CU303" s="64"/>
      <c r="CV303" s="64"/>
      <c r="CW303" s="64"/>
      <c r="CX303" s="64"/>
      <c r="CY303" s="64"/>
      <c r="CZ303" s="64"/>
      <c r="DA303" s="64"/>
      <c r="DB303" s="64"/>
      <c r="DC303" s="64"/>
      <c r="DD303" s="64"/>
      <c r="DE303" s="64"/>
      <c r="DF303" s="64"/>
      <c r="DG303" s="64"/>
      <c r="DH303" s="64"/>
      <c r="DI303" s="64"/>
      <c r="DJ303" s="64"/>
      <c r="DK303" s="64"/>
      <c r="DL303" s="64"/>
    </row>
    <row r="304" spans="1:116" ht="16.149999999999999" customHeight="1">
      <c r="B304" s="60"/>
      <c r="F304" s="127"/>
      <c r="H304" s="84"/>
    </row>
    <row r="305" spans="1:116" s="68" customFormat="1" ht="52.9" customHeight="1">
      <c r="A305" s="67" t="s">
        <v>6</v>
      </c>
      <c r="B305" s="107" t="s">
        <v>355</v>
      </c>
      <c r="C305" s="71" t="s">
        <v>8</v>
      </c>
      <c r="D305" s="86" t="s">
        <v>9</v>
      </c>
      <c r="E305" s="67" t="s">
        <v>6</v>
      </c>
      <c r="F305" s="130"/>
      <c r="G305" s="72" t="s">
        <v>11</v>
      </c>
      <c r="H305" s="67" t="s">
        <v>12</v>
      </c>
      <c r="I305" s="67" t="s">
        <v>13</v>
      </c>
      <c r="J305" s="67" t="s">
        <v>14</v>
      </c>
      <c r="K305" s="67"/>
      <c r="L305" s="141" t="s">
        <v>15</v>
      </c>
      <c r="M305" s="60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  <c r="BX305" s="64"/>
      <c r="BY305" s="64"/>
      <c r="BZ305" s="64"/>
      <c r="CA305" s="64"/>
      <c r="CB305" s="64"/>
      <c r="CC305" s="64"/>
      <c r="CD305" s="64"/>
      <c r="CE305" s="64"/>
      <c r="CF305" s="64"/>
      <c r="CG305" s="64"/>
      <c r="CH305" s="64"/>
      <c r="CI305" s="64"/>
      <c r="CJ305" s="64"/>
      <c r="CK305" s="64"/>
      <c r="CL305" s="64"/>
      <c r="CM305" s="64"/>
      <c r="CN305" s="64"/>
      <c r="CO305" s="64"/>
      <c r="CP305" s="64"/>
      <c r="CQ305" s="64"/>
      <c r="CR305" s="64"/>
      <c r="CS305" s="64"/>
      <c r="CT305" s="64"/>
      <c r="CU305" s="64"/>
      <c r="CV305" s="64"/>
      <c r="CW305" s="64"/>
      <c r="CX305" s="64"/>
      <c r="CY305" s="64"/>
      <c r="CZ305" s="64"/>
      <c r="DA305" s="64"/>
      <c r="DB305" s="64"/>
      <c r="DC305" s="64"/>
      <c r="DD305" s="64"/>
      <c r="DE305" s="64"/>
      <c r="DF305" s="64"/>
      <c r="DG305" s="64"/>
    </row>
    <row r="306" spans="1:116" ht="12" customHeight="1">
      <c r="F306" s="127"/>
    </row>
    <row r="307" spans="1:116" ht="16.149999999999999" customHeight="1">
      <c r="A307" s="87"/>
      <c r="B307" s="75" t="s">
        <v>16</v>
      </c>
      <c r="C307" s="90" t="s">
        <v>17</v>
      </c>
      <c r="D307" s="94"/>
      <c r="E307" s="87"/>
      <c r="F307" s="135"/>
      <c r="G307" s="89"/>
      <c r="H307" s="90"/>
      <c r="I307" s="91"/>
      <c r="J307" s="114"/>
      <c r="K307" s="91"/>
      <c r="L307" s="147"/>
    </row>
    <row r="308" spans="1:116" ht="16.149999999999999" customHeight="1">
      <c r="A308" s="60">
        <v>580270</v>
      </c>
      <c r="B308" s="81"/>
      <c r="C308" s="60" t="s">
        <v>18</v>
      </c>
      <c r="D308" s="60">
        <v>0</v>
      </c>
      <c r="E308" s="60">
        <v>580270</v>
      </c>
      <c r="F308" s="126">
        <v>750</v>
      </c>
      <c r="G308" s="85"/>
      <c r="H308" s="60" t="s">
        <v>19</v>
      </c>
      <c r="I308" s="60">
        <v>0</v>
      </c>
      <c r="L308" s="143">
        <v>619.83000000000004</v>
      </c>
    </row>
    <row r="309" spans="1:116" ht="16.149999999999999" customHeight="1">
      <c r="A309" s="60">
        <v>580272</v>
      </c>
      <c r="B309" s="81"/>
      <c r="C309" s="60" t="s">
        <v>21</v>
      </c>
      <c r="D309" s="60">
        <v>0</v>
      </c>
      <c r="E309" s="60">
        <v>580272</v>
      </c>
      <c r="F309" s="126">
        <v>250</v>
      </c>
      <c r="G309" s="85"/>
      <c r="H309" s="60" t="s">
        <v>19</v>
      </c>
      <c r="I309" s="60">
        <v>0</v>
      </c>
      <c r="L309" s="143">
        <v>206.61</v>
      </c>
    </row>
    <row r="310" spans="1:116" ht="16.149999999999999" customHeight="1">
      <c r="A310" s="60">
        <v>596555</v>
      </c>
      <c r="B310" s="81"/>
      <c r="C310" s="60" t="s">
        <v>23</v>
      </c>
      <c r="D310" s="60">
        <v>0</v>
      </c>
      <c r="E310" s="60">
        <v>596555</v>
      </c>
      <c r="F310" s="126">
        <v>450</v>
      </c>
      <c r="G310" s="85"/>
      <c r="H310" s="60" t="s">
        <v>19</v>
      </c>
      <c r="I310" s="60">
        <v>0</v>
      </c>
      <c r="L310" s="143">
        <v>371.9</v>
      </c>
    </row>
    <row r="311" spans="1:116" ht="16.149999999999999" customHeight="1">
      <c r="A311" s="60">
        <v>596557</v>
      </c>
      <c r="B311" s="81"/>
      <c r="C311" s="60" t="s">
        <v>24</v>
      </c>
      <c r="D311" s="60">
        <v>0</v>
      </c>
      <c r="E311" s="60">
        <v>596557</v>
      </c>
      <c r="F311" s="126">
        <v>450</v>
      </c>
      <c r="G311" s="85"/>
      <c r="H311" s="60" t="s">
        <v>19</v>
      </c>
      <c r="I311" s="60">
        <v>0</v>
      </c>
      <c r="L311" s="143">
        <v>371.9</v>
      </c>
    </row>
    <row r="312" spans="1:116" ht="16.149999999999999" customHeight="1">
      <c r="A312" s="60">
        <v>580274</v>
      </c>
      <c r="B312" s="81"/>
      <c r="C312" s="60" t="s">
        <v>25</v>
      </c>
      <c r="D312" s="60">
        <v>0</v>
      </c>
      <c r="E312" s="60">
        <v>580274</v>
      </c>
      <c r="F312" s="126">
        <v>750</v>
      </c>
      <c r="G312" s="85"/>
      <c r="H312" s="60" t="s">
        <v>19</v>
      </c>
      <c r="I312" s="60">
        <v>0</v>
      </c>
      <c r="L312" s="143">
        <v>619.83000000000004</v>
      </c>
    </row>
    <row r="313" spans="1:116" ht="16.149999999999999" customHeight="1">
      <c r="A313" s="60">
        <v>580275</v>
      </c>
      <c r="B313" s="81"/>
      <c r="C313" s="60" t="s">
        <v>26</v>
      </c>
      <c r="D313" s="60">
        <v>0</v>
      </c>
      <c r="E313" s="60">
        <v>580275</v>
      </c>
      <c r="F313" s="126">
        <v>1500</v>
      </c>
      <c r="G313" s="85"/>
      <c r="H313" s="60" t="s">
        <v>19</v>
      </c>
      <c r="I313" s="60">
        <v>0</v>
      </c>
      <c r="L313" s="143">
        <v>1239.67</v>
      </c>
    </row>
    <row r="314" spans="1:116" s="68" customFormat="1" ht="16.149999999999999" customHeight="1">
      <c r="A314" s="60">
        <v>597736</v>
      </c>
      <c r="B314" s="81"/>
      <c r="C314" s="60" t="s">
        <v>27</v>
      </c>
      <c r="D314" s="60">
        <v>0</v>
      </c>
      <c r="E314" s="60">
        <v>597736</v>
      </c>
      <c r="F314" s="126">
        <v>450</v>
      </c>
      <c r="G314" s="85"/>
      <c r="H314" s="60" t="s">
        <v>19</v>
      </c>
      <c r="I314" s="60">
        <v>0</v>
      </c>
      <c r="J314" s="58"/>
      <c r="K314" s="60"/>
      <c r="L314" s="143">
        <v>412.84</v>
      </c>
      <c r="M314" s="60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  <c r="AV314" s="64"/>
      <c r="AW314" s="64"/>
      <c r="AX314" s="64"/>
      <c r="AY314" s="64"/>
      <c r="AZ314" s="64"/>
      <c r="BA314" s="64"/>
      <c r="BB314" s="64"/>
      <c r="BC314" s="64"/>
      <c r="BD314" s="64"/>
      <c r="BE314" s="64"/>
      <c r="BF314" s="64"/>
      <c r="BG314" s="64"/>
      <c r="BH314" s="64"/>
      <c r="BI314" s="64"/>
      <c r="BJ314" s="64"/>
      <c r="BK314" s="64"/>
      <c r="BL314" s="64"/>
      <c r="BM314" s="64"/>
      <c r="BN314" s="64"/>
      <c r="BO314" s="64"/>
      <c r="BP314" s="64"/>
      <c r="BQ314" s="64"/>
      <c r="BR314" s="64"/>
      <c r="BS314" s="64"/>
      <c r="BT314" s="64"/>
      <c r="BU314" s="64"/>
      <c r="BV314" s="64"/>
      <c r="BW314" s="64"/>
      <c r="BX314" s="64"/>
      <c r="BY314" s="64"/>
      <c r="BZ314" s="64"/>
      <c r="CA314" s="64"/>
      <c r="CB314" s="64"/>
      <c r="CC314" s="64"/>
      <c r="CD314" s="64"/>
      <c r="CE314" s="64"/>
      <c r="CF314" s="64"/>
      <c r="CG314" s="64"/>
      <c r="CH314" s="64"/>
      <c r="CI314" s="64"/>
      <c r="CJ314" s="64"/>
      <c r="CK314" s="64"/>
      <c r="CL314" s="64"/>
      <c r="CM314" s="64"/>
      <c r="CN314" s="64"/>
      <c r="CO314" s="64"/>
      <c r="CP314" s="64"/>
      <c r="CQ314" s="64"/>
      <c r="CR314" s="64"/>
      <c r="CS314" s="64"/>
      <c r="CT314" s="64"/>
      <c r="CU314" s="64"/>
      <c r="CV314" s="64"/>
      <c r="CW314" s="64"/>
      <c r="CX314" s="64"/>
      <c r="CY314" s="64"/>
      <c r="CZ314" s="64"/>
      <c r="DA314" s="64"/>
      <c r="DB314" s="64"/>
      <c r="DC314" s="64"/>
      <c r="DD314" s="64"/>
      <c r="DE314" s="64"/>
      <c r="DF314" s="64"/>
      <c r="DG314" s="64"/>
      <c r="DH314" s="64"/>
      <c r="DI314" s="64"/>
      <c r="DJ314" s="64"/>
      <c r="DK314" s="64"/>
      <c r="DL314" s="64"/>
    </row>
    <row r="315" spans="1:116" ht="16.149999999999999" customHeight="1">
      <c r="A315" s="93"/>
      <c r="B315" s="73"/>
      <c r="C315" s="83"/>
      <c r="D315" s="97"/>
      <c r="E315" s="93"/>
      <c r="F315" s="127"/>
      <c r="H315" s="64"/>
      <c r="L315" s="142"/>
    </row>
    <row r="316" spans="1:116" ht="16.149999999999999" customHeight="1">
      <c r="A316" s="74"/>
      <c r="C316" s="74" t="s">
        <v>28</v>
      </c>
      <c r="D316" s="94"/>
      <c r="E316" s="74"/>
      <c r="F316" s="132"/>
      <c r="G316" s="77"/>
      <c r="H316" s="74"/>
      <c r="I316" s="74"/>
      <c r="J316" s="112"/>
      <c r="K316" s="74"/>
      <c r="L316" s="144"/>
    </row>
    <row r="317" spans="1:116" ht="16.149999999999999" customHeight="1">
      <c r="A317" s="60">
        <v>565678</v>
      </c>
      <c r="C317" s="60" t="s">
        <v>230</v>
      </c>
      <c r="D317" s="60" t="s">
        <v>231</v>
      </c>
      <c r="E317" s="60">
        <v>565678</v>
      </c>
      <c r="F317" s="157">
        <v>82.5</v>
      </c>
      <c r="G317" s="85"/>
      <c r="H317" s="60" t="s">
        <v>19</v>
      </c>
      <c r="I317" s="60">
        <v>0</v>
      </c>
      <c r="L317" s="157">
        <v>75.69</v>
      </c>
    </row>
    <row r="318" spans="1:116" ht="16.149999999999999" customHeight="1">
      <c r="A318" s="93"/>
      <c r="B318" s="73"/>
      <c r="C318" s="83"/>
      <c r="D318" s="97"/>
      <c r="E318" s="93"/>
      <c r="F318" s="127"/>
      <c r="H318" s="64"/>
      <c r="L318" s="142"/>
    </row>
    <row r="319" spans="1:116" ht="16.149999999999999" customHeight="1">
      <c r="A319" s="87"/>
      <c r="B319" s="75" t="s">
        <v>31</v>
      </c>
      <c r="C319" s="74" t="s">
        <v>232</v>
      </c>
      <c r="D319" s="88"/>
      <c r="E319" s="87"/>
      <c r="F319" s="135"/>
      <c r="G319" s="89"/>
      <c r="H319" s="90"/>
      <c r="I319" s="91"/>
      <c r="J319" s="114"/>
      <c r="K319" s="91"/>
      <c r="L319" s="148"/>
    </row>
    <row r="320" spans="1:116" ht="16.149999999999999" customHeight="1">
      <c r="A320" s="60">
        <v>597629</v>
      </c>
      <c r="B320" s="79"/>
      <c r="C320" s="60" t="s">
        <v>356</v>
      </c>
      <c r="D320" s="60" t="s">
        <v>357</v>
      </c>
      <c r="E320" s="60">
        <v>597629</v>
      </c>
      <c r="F320" s="157">
        <v>33.5</v>
      </c>
      <c r="G320" s="118"/>
      <c r="H320" s="84" t="s">
        <v>39</v>
      </c>
      <c r="I320" s="60">
        <v>0</v>
      </c>
      <c r="L320" s="157">
        <v>30.73</v>
      </c>
    </row>
    <row r="321" spans="1:116" s="68" customFormat="1" ht="16.149999999999999" customHeight="1" outlineLevel="1">
      <c r="A321" s="60">
        <v>597606</v>
      </c>
      <c r="B321" s="79"/>
      <c r="C321" s="150" t="s">
        <v>358</v>
      </c>
      <c r="D321" s="150" t="s">
        <v>359</v>
      </c>
      <c r="E321" s="150">
        <v>597606</v>
      </c>
      <c r="F321" s="151">
        <v>10.25</v>
      </c>
      <c r="G321" s="152"/>
      <c r="H321" s="84"/>
      <c r="I321" s="60"/>
      <c r="J321" s="58"/>
      <c r="K321" s="60"/>
      <c r="L321" s="143"/>
      <c r="M321" s="60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  <c r="AV321" s="64"/>
      <c r="AW321" s="64"/>
      <c r="AX321" s="64"/>
      <c r="AY321" s="64"/>
      <c r="AZ321" s="64"/>
      <c r="BA321" s="64"/>
      <c r="BB321" s="64"/>
      <c r="BC321" s="64"/>
      <c r="BD321" s="64"/>
      <c r="BE321" s="64"/>
      <c r="BF321" s="64"/>
      <c r="BG321" s="64"/>
      <c r="BH321" s="64"/>
      <c r="BI321" s="64"/>
      <c r="BJ321" s="64"/>
      <c r="BK321" s="64"/>
      <c r="BL321" s="64"/>
      <c r="BM321" s="64"/>
      <c r="BN321" s="64"/>
      <c r="BO321" s="64"/>
      <c r="BP321" s="64"/>
      <c r="BQ321" s="64"/>
      <c r="BR321" s="64"/>
      <c r="BS321" s="64"/>
      <c r="BT321" s="64"/>
      <c r="BU321" s="64"/>
      <c r="BV321" s="64"/>
      <c r="BW321" s="64"/>
      <c r="BX321" s="64"/>
      <c r="BY321" s="64"/>
      <c r="BZ321" s="64"/>
      <c r="CA321" s="64"/>
      <c r="CB321" s="64"/>
      <c r="CC321" s="64"/>
      <c r="CD321" s="64"/>
      <c r="CE321" s="64"/>
      <c r="CF321" s="64"/>
      <c r="CG321" s="64"/>
      <c r="CH321" s="64"/>
      <c r="CI321" s="64"/>
      <c r="CJ321" s="64"/>
      <c r="CK321" s="64"/>
      <c r="CL321" s="64"/>
      <c r="CM321" s="64"/>
      <c r="CN321" s="64"/>
      <c r="CO321" s="64"/>
      <c r="CP321" s="64"/>
      <c r="CQ321" s="64"/>
      <c r="CR321" s="64"/>
      <c r="CS321" s="64"/>
      <c r="CT321" s="64"/>
      <c r="CU321" s="64"/>
      <c r="CV321" s="64"/>
      <c r="CW321" s="64"/>
      <c r="CX321" s="64"/>
      <c r="CY321" s="64"/>
      <c r="CZ321" s="64"/>
      <c r="DA321" s="64"/>
      <c r="DB321" s="64"/>
      <c r="DC321" s="64"/>
      <c r="DD321" s="64"/>
      <c r="DE321" s="64"/>
      <c r="DF321" s="64"/>
      <c r="DG321" s="64"/>
      <c r="DH321" s="64"/>
      <c r="DI321" s="64"/>
      <c r="DJ321" s="64"/>
      <c r="DK321" s="64"/>
      <c r="DL321" s="64"/>
    </row>
    <row r="322" spans="1:116" s="68" customFormat="1" ht="16.149999999999999" customHeight="1" outlineLevel="1">
      <c r="A322" s="60">
        <v>601157</v>
      </c>
      <c r="B322" s="79"/>
      <c r="C322" s="150" t="s">
        <v>360</v>
      </c>
      <c r="D322" s="150" t="s">
        <v>361</v>
      </c>
      <c r="E322" s="150">
        <v>601157</v>
      </c>
      <c r="F322" s="151">
        <v>11.75</v>
      </c>
      <c r="G322" s="152"/>
      <c r="H322" s="84"/>
      <c r="I322" s="60"/>
      <c r="J322" s="58"/>
      <c r="K322" s="60"/>
      <c r="L322" s="143"/>
      <c r="M322" s="60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  <c r="AV322" s="64"/>
      <c r="AW322" s="64"/>
      <c r="AX322" s="64"/>
      <c r="AY322" s="64"/>
      <c r="AZ322" s="64"/>
      <c r="BA322" s="64"/>
      <c r="BB322" s="64"/>
      <c r="BC322" s="64"/>
      <c r="BD322" s="64"/>
      <c r="BE322" s="64"/>
      <c r="BF322" s="64"/>
      <c r="BG322" s="64"/>
      <c r="BH322" s="64"/>
      <c r="BI322" s="64"/>
      <c r="BJ322" s="64"/>
      <c r="BK322" s="64"/>
      <c r="BL322" s="64"/>
      <c r="BM322" s="64"/>
      <c r="BN322" s="64"/>
      <c r="BO322" s="64"/>
      <c r="BP322" s="64"/>
      <c r="BQ322" s="64"/>
      <c r="BR322" s="64"/>
      <c r="BS322" s="64"/>
      <c r="BT322" s="64"/>
      <c r="BU322" s="64"/>
      <c r="BV322" s="64"/>
      <c r="BW322" s="64"/>
      <c r="BX322" s="64"/>
      <c r="BY322" s="64"/>
      <c r="BZ322" s="64"/>
      <c r="CA322" s="64"/>
      <c r="CB322" s="64"/>
      <c r="CC322" s="64"/>
      <c r="CD322" s="64"/>
      <c r="CE322" s="64"/>
      <c r="CF322" s="64"/>
      <c r="CG322" s="64"/>
      <c r="CH322" s="64"/>
      <c r="CI322" s="64"/>
      <c r="CJ322" s="64"/>
      <c r="CK322" s="64"/>
      <c r="CL322" s="64"/>
      <c r="CM322" s="64"/>
      <c r="CN322" s="64"/>
      <c r="CO322" s="64"/>
      <c r="CP322" s="64"/>
      <c r="CQ322" s="64"/>
      <c r="CR322" s="64"/>
      <c r="CS322" s="64"/>
      <c r="CT322" s="64"/>
      <c r="CU322" s="64"/>
      <c r="CV322" s="64"/>
      <c r="CW322" s="64"/>
      <c r="CX322" s="64"/>
      <c r="CY322" s="64"/>
      <c r="CZ322" s="64"/>
      <c r="DA322" s="64"/>
      <c r="DB322" s="64"/>
      <c r="DC322" s="64"/>
      <c r="DD322" s="64"/>
      <c r="DE322" s="64"/>
      <c r="DF322" s="64"/>
      <c r="DG322" s="64"/>
      <c r="DH322" s="64"/>
      <c r="DI322" s="64"/>
      <c r="DJ322" s="64"/>
      <c r="DK322" s="64"/>
      <c r="DL322" s="64"/>
    </row>
    <row r="323" spans="1:116" s="68" customFormat="1" ht="16.149999999999999" customHeight="1" outlineLevel="1">
      <c r="A323" s="60">
        <v>601158</v>
      </c>
      <c r="B323" s="79"/>
      <c r="C323" s="150" t="s">
        <v>362</v>
      </c>
      <c r="D323" s="150" t="s">
        <v>363</v>
      </c>
      <c r="E323" s="150">
        <v>601158</v>
      </c>
      <c r="F323" s="151">
        <v>11.75</v>
      </c>
      <c r="G323" s="152"/>
      <c r="H323" s="84"/>
      <c r="I323" s="60"/>
      <c r="J323" s="58"/>
      <c r="K323" s="60"/>
      <c r="L323" s="143"/>
      <c r="M323" s="60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  <c r="AV323" s="64"/>
      <c r="AW323" s="64"/>
      <c r="AX323" s="64"/>
      <c r="AY323" s="64"/>
      <c r="AZ323" s="64"/>
      <c r="BA323" s="64"/>
      <c r="BB323" s="64"/>
      <c r="BC323" s="64"/>
      <c r="BD323" s="64"/>
      <c r="BE323" s="64"/>
      <c r="BF323" s="64"/>
      <c r="BG323" s="64"/>
      <c r="BH323" s="64"/>
      <c r="BI323" s="64"/>
      <c r="BJ323" s="64"/>
      <c r="BK323" s="64"/>
      <c r="BL323" s="64"/>
      <c r="BM323" s="64"/>
      <c r="BN323" s="64"/>
      <c r="BO323" s="64"/>
      <c r="BP323" s="64"/>
      <c r="BQ323" s="64"/>
      <c r="BR323" s="64"/>
      <c r="BS323" s="64"/>
      <c r="BT323" s="64"/>
      <c r="BU323" s="64"/>
      <c r="BV323" s="64"/>
      <c r="BW323" s="64"/>
      <c r="BX323" s="64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4"/>
      <c r="CU323" s="64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4"/>
      <c r="DH323" s="64"/>
      <c r="DI323" s="64"/>
      <c r="DJ323" s="64"/>
      <c r="DK323" s="64"/>
      <c r="DL323" s="64"/>
    </row>
    <row r="324" spans="1:116" ht="16.149999999999999" customHeight="1">
      <c r="A324" s="60">
        <v>597630</v>
      </c>
      <c r="B324" s="79"/>
      <c r="C324" s="60" t="s">
        <v>364</v>
      </c>
      <c r="D324" s="60" t="s">
        <v>365</v>
      </c>
      <c r="E324" s="60">
        <v>597630</v>
      </c>
      <c r="F324" s="157">
        <v>54.25</v>
      </c>
      <c r="G324" s="85"/>
      <c r="H324" s="84" t="s">
        <v>39</v>
      </c>
      <c r="I324" s="60">
        <v>0</v>
      </c>
      <c r="L324" s="157">
        <v>49.77</v>
      </c>
    </row>
    <row r="325" spans="1:116" s="68" customFormat="1" ht="16.149999999999999" customHeight="1" outlineLevel="1">
      <c r="A325" s="60">
        <v>597607</v>
      </c>
      <c r="B325" s="79"/>
      <c r="C325" s="150" t="s">
        <v>366</v>
      </c>
      <c r="D325" s="150" t="s">
        <v>367</v>
      </c>
      <c r="E325" s="150">
        <v>597607</v>
      </c>
      <c r="F325" s="151">
        <v>16.25</v>
      </c>
      <c r="G325" s="152"/>
      <c r="H325" s="84"/>
      <c r="I325" s="60"/>
      <c r="J325" s="58"/>
      <c r="K325" s="60"/>
      <c r="L325" s="143"/>
      <c r="M325" s="60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4"/>
      <c r="BB325" s="64"/>
      <c r="BC325" s="64"/>
      <c r="BD325" s="64"/>
      <c r="BE325" s="64"/>
      <c r="BF325" s="64"/>
      <c r="BG325" s="64"/>
      <c r="BH325" s="64"/>
      <c r="BI325" s="64"/>
      <c r="BJ325" s="64"/>
      <c r="BK325" s="64"/>
      <c r="BL325" s="64"/>
      <c r="BM325" s="64"/>
      <c r="BN325" s="64"/>
      <c r="BO325" s="64"/>
      <c r="BP325" s="64"/>
      <c r="BQ325" s="64"/>
      <c r="BR325" s="64"/>
      <c r="BS325" s="64"/>
      <c r="BT325" s="64"/>
      <c r="BU325" s="64"/>
      <c r="BV325" s="64"/>
      <c r="BW325" s="64"/>
      <c r="BX325" s="64"/>
      <c r="BY325" s="64"/>
      <c r="BZ325" s="64"/>
      <c r="CA325" s="64"/>
      <c r="CB325" s="64"/>
      <c r="CC325" s="64"/>
      <c r="CD325" s="64"/>
      <c r="CE325" s="64"/>
      <c r="CF325" s="64"/>
      <c r="CG325" s="64"/>
      <c r="CH325" s="64"/>
      <c r="CI325" s="64"/>
      <c r="CJ325" s="64"/>
      <c r="CK325" s="64"/>
      <c r="CL325" s="64"/>
      <c r="CM325" s="64"/>
      <c r="CN325" s="64"/>
      <c r="CO325" s="64"/>
      <c r="CP325" s="64"/>
      <c r="CQ325" s="64"/>
      <c r="CR325" s="64"/>
      <c r="CS325" s="64"/>
      <c r="CT325" s="64"/>
      <c r="CU325" s="64"/>
      <c r="CV325" s="64"/>
      <c r="CW325" s="64"/>
      <c r="CX325" s="64"/>
      <c r="CY325" s="64"/>
      <c r="CZ325" s="64"/>
      <c r="DA325" s="64"/>
      <c r="DB325" s="64"/>
      <c r="DC325" s="64"/>
      <c r="DD325" s="64"/>
      <c r="DE325" s="64"/>
      <c r="DF325" s="64"/>
      <c r="DG325" s="64"/>
      <c r="DH325" s="64"/>
      <c r="DI325" s="64"/>
      <c r="DJ325" s="64"/>
      <c r="DK325" s="64"/>
      <c r="DL325" s="64"/>
    </row>
    <row r="326" spans="1:116" s="68" customFormat="1" ht="16.149999999999999" customHeight="1" outlineLevel="1">
      <c r="A326" s="60">
        <v>596253</v>
      </c>
      <c r="B326" s="79"/>
      <c r="C326" s="150" t="s">
        <v>368</v>
      </c>
      <c r="D326" s="150" t="s">
        <v>369</v>
      </c>
      <c r="E326" s="150">
        <v>596253</v>
      </c>
      <c r="F326" s="151">
        <v>38</v>
      </c>
      <c r="G326" s="152"/>
      <c r="H326" s="84"/>
      <c r="I326" s="60"/>
      <c r="J326" s="58"/>
      <c r="K326" s="60"/>
      <c r="L326" s="143"/>
      <c r="M326" s="60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  <c r="AV326" s="64"/>
      <c r="AW326" s="64"/>
      <c r="AX326" s="64"/>
      <c r="AY326" s="64"/>
      <c r="AZ326" s="64"/>
      <c r="BA326" s="64"/>
      <c r="BB326" s="64"/>
      <c r="BC326" s="64"/>
      <c r="BD326" s="64"/>
      <c r="BE326" s="64"/>
      <c r="BF326" s="64"/>
      <c r="BG326" s="64"/>
      <c r="BH326" s="64"/>
      <c r="BI326" s="64"/>
      <c r="BJ326" s="64"/>
      <c r="BK326" s="64"/>
      <c r="BL326" s="64"/>
      <c r="BM326" s="64"/>
      <c r="BN326" s="64"/>
      <c r="BO326" s="64"/>
      <c r="BP326" s="64"/>
      <c r="BQ326" s="64"/>
      <c r="BR326" s="64"/>
      <c r="BS326" s="64"/>
      <c r="BT326" s="64"/>
      <c r="BU326" s="64"/>
      <c r="BV326" s="64"/>
      <c r="BW326" s="64"/>
      <c r="BX326" s="64"/>
      <c r="BY326" s="64"/>
      <c r="BZ326" s="64"/>
      <c r="CA326" s="64"/>
      <c r="CB326" s="64"/>
      <c r="CC326" s="64"/>
      <c r="CD326" s="64"/>
      <c r="CE326" s="64"/>
      <c r="CF326" s="64"/>
      <c r="CG326" s="64"/>
      <c r="CH326" s="64"/>
      <c r="CI326" s="64"/>
      <c r="CJ326" s="64"/>
      <c r="CK326" s="64"/>
      <c r="CL326" s="64"/>
      <c r="CM326" s="64"/>
      <c r="CN326" s="64"/>
      <c r="CO326" s="64"/>
      <c r="CP326" s="64"/>
      <c r="CQ326" s="64"/>
      <c r="CR326" s="64"/>
      <c r="CS326" s="64"/>
      <c r="CT326" s="64"/>
      <c r="CU326" s="64"/>
      <c r="CV326" s="64"/>
      <c r="CW326" s="64"/>
      <c r="CX326" s="64"/>
      <c r="CY326" s="64"/>
      <c r="CZ326" s="64"/>
      <c r="DA326" s="64"/>
      <c r="DB326" s="64"/>
      <c r="DC326" s="64"/>
      <c r="DD326" s="64"/>
      <c r="DE326" s="64"/>
      <c r="DF326" s="64"/>
      <c r="DG326" s="64"/>
      <c r="DH326" s="64"/>
      <c r="DI326" s="64"/>
      <c r="DJ326" s="64"/>
      <c r="DK326" s="64"/>
      <c r="DL326" s="64"/>
    </row>
    <row r="327" spans="1:116" ht="16.149999999999999" customHeight="1">
      <c r="A327" s="60">
        <v>597631</v>
      </c>
      <c r="B327" s="79"/>
      <c r="C327" s="60" t="s">
        <v>370</v>
      </c>
      <c r="D327" s="60" t="s">
        <v>371</v>
      </c>
      <c r="E327" s="60">
        <v>597631</v>
      </c>
      <c r="F327" s="157">
        <v>66.75</v>
      </c>
      <c r="G327" s="85"/>
      <c r="H327" s="84" t="s">
        <v>39</v>
      </c>
      <c r="I327" s="60">
        <v>0</v>
      </c>
      <c r="L327" s="157">
        <v>61.24</v>
      </c>
    </row>
    <row r="328" spans="1:116" s="68" customFormat="1" ht="16.149999999999999" customHeight="1" outlineLevel="1">
      <c r="A328" s="60">
        <v>597608</v>
      </c>
      <c r="B328" s="79"/>
      <c r="C328" s="150" t="s">
        <v>372</v>
      </c>
      <c r="D328" s="150" t="s">
        <v>373</v>
      </c>
      <c r="E328" s="150">
        <v>597608</v>
      </c>
      <c r="F328" s="151">
        <v>20</v>
      </c>
      <c r="G328" s="152"/>
      <c r="H328" s="84"/>
      <c r="I328" s="60"/>
      <c r="J328" s="58"/>
      <c r="K328" s="60"/>
      <c r="L328" s="143"/>
      <c r="M328" s="60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4"/>
      <c r="BF328" s="64"/>
      <c r="BG328" s="64"/>
      <c r="BH328" s="64"/>
      <c r="BI328" s="64"/>
      <c r="BJ328" s="64"/>
      <c r="BK328" s="64"/>
      <c r="BL328" s="64"/>
      <c r="BM328" s="64"/>
      <c r="BN328" s="64"/>
      <c r="BO328" s="64"/>
      <c r="BP328" s="64"/>
      <c r="BQ328" s="64"/>
      <c r="BR328" s="64"/>
      <c r="BS328" s="64"/>
      <c r="BT328" s="64"/>
      <c r="BU328" s="64"/>
      <c r="BV328" s="64"/>
      <c r="BW328" s="64"/>
      <c r="BX328" s="64"/>
      <c r="BY328" s="64"/>
      <c r="BZ328" s="64"/>
      <c r="CA328" s="64"/>
      <c r="CB328" s="64"/>
      <c r="CC328" s="64"/>
      <c r="CD328" s="64"/>
      <c r="CE328" s="64"/>
      <c r="CF328" s="64"/>
      <c r="CG328" s="64"/>
      <c r="CH328" s="64"/>
      <c r="CI328" s="64"/>
      <c r="CJ328" s="64"/>
      <c r="CK328" s="64"/>
      <c r="CL328" s="64"/>
      <c r="CM328" s="64"/>
      <c r="CN328" s="64"/>
      <c r="CO328" s="64"/>
      <c r="CP328" s="64"/>
      <c r="CQ328" s="64"/>
      <c r="CR328" s="64"/>
      <c r="CS328" s="64"/>
      <c r="CT328" s="64"/>
      <c r="CU328" s="64"/>
      <c r="CV328" s="64"/>
      <c r="CW328" s="64"/>
      <c r="CX328" s="64"/>
      <c r="CY328" s="64"/>
      <c r="CZ328" s="64"/>
      <c r="DA328" s="64"/>
      <c r="DB328" s="64"/>
      <c r="DC328" s="64"/>
      <c r="DD328" s="64"/>
      <c r="DE328" s="64"/>
      <c r="DF328" s="64"/>
      <c r="DG328" s="64"/>
      <c r="DH328" s="64"/>
      <c r="DI328" s="64"/>
      <c r="DJ328" s="64"/>
      <c r="DK328" s="64"/>
      <c r="DL328" s="64"/>
    </row>
    <row r="329" spans="1:116" s="68" customFormat="1" ht="16.149999999999999" customHeight="1" outlineLevel="1">
      <c r="A329" s="60">
        <v>579363</v>
      </c>
      <c r="B329" s="79"/>
      <c r="C329" s="150" t="s">
        <v>374</v>
      </c>
      <c r="D329" s="150" t="s">
        <v>375</v>
      </c>
      <c r="E329" s="150">
        <v>579363</v>
      </c>
      <c r="F329" s="151">
        <v>46.5</v>
      </c>
      <c r="G329" s="152"/>
      <c r="H329" s="84"/>
      <c r="I329" s="60"/>
      <c r="J329" s="58"/>
      <c r="K329" s="60"/>
      <c r="L329" s="143"/>
      <c r="M329" s="60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  <c r="BF329" s="64"/>
      <c r="BG329" s="64"/>
      <c r="BH329" s="64"/>
      <c r="BI329" s="64"/>
      <c r="BJ329" s="64"/>
      <c r="BK329" s="64"/>
      <c r="BL329" s="64"/>
      <c r="BM329" s="64"/>
      <c r="BN329" s="64"/>
      <c r="BO329" s="64"/>
      <c r="BP329" s="64"/>
      <c r="BQ329" s="64"/>
      <c r="BR329" s="64"/>
      <c r="BS329" s="64"/>
      <c r="BT329" s="64"/>
      <c r="BU329" s="64"/>
      <c r="BV329" s="64"/>
      <c r="BW329" s="64"/>
      <c r="BX329" s="64"/>
      <c r="BY329" s="64"/>
      <c r="BZ329" s="64"/>
      <c r="CA329" s="64"/>
      <c r="CB329" s="64"/>
      <c r="CC329" s="64"/>
      <c r="CD329" s="64"/>
      <c r="CE329" s="64"/>
      <c r="CF329" s="64"/>
      <c r="CG329" s="64"/>
      <c r="CH329" s="64"/>
      <c r="CI329" s="64"/>
      <c r="CJ329" s="64"/>
      <c r="CK329" s="64"/>
      <c r="CL329" s="64"/>
      <c r="CM329" s="64"/>
      <c r="CN329" s="64"/>
      <c r="CO329" s="64"/>
      <c r="CP329" s="64"/>
      <c r="CQ329" s="64"/>
      <c r="CR329" s="64"/>
      <c r="CS329" s="64"/>
      <c r="CT329" s="64"/>
      <c r="CU329" s="64"/>
      <c r="CV329" s="64"/>
      <c r="CW329" s="64"/>
      <c r="CX329" s="64"/>
      <c r="CY329" s="64"/>
      <c r="CZ329" s="64"/>
      <c r="DA329" s="64"/>
      <c r="DB329" s="64"/>
      <c r="DC329" s="64"/>
      <c r="DD329" s="64"/>
      <c r="DE329" s="64"/>
      <c r="DF329" s="64"/>
      <c r="DG329" s="64"/>
      <c r="DH329" s="64"/>
      <c r="DI329" s="64"/>
      <c r="DJ329" s="64"/>
      <c r="DK329" s="64"/>
      <c r="DL329" s="64"/>
    </row>
    <row r="330" spans="1:116" ht="16.149999999999999" customHeight="1">
      <c r="A330" s="60">
        <v>597632</v>
      </c>
      <c r="B330" s="79"/>
      <c r="C330" s="60" t="s">
        <v>376</v>
      </c>
      <c r="D330" s="60" t="s">
        <v>377</v>
      </c>
      <c r="E330" s="60">
        <v>597632</v>
      </c>
      <c r="F330" s="157">
        <v>66.75</v>
      </c>
      <c r="G330" s="85"/>
      <c r="H330" s="84" t="s">
        <v>39</v>
      </c>
      <c r="I330" s="60">
        <v>0</v>
      </c>
      <c r="L330" s="157">
        <v>61.24</v>
      </c>
    </row>
    <row r="331" spans="1:116" s="68" customFormat="1" ht="16.149999999999999" customHeight="1" outlineLevel="1">
      <c r="A331" s="60">
        <v>597609</v>
      </c>
      <c r="B331" s="79"/>
      <c r="C331" s="150" t="s">
        <v>378</v>
      </c>
      <c r="D331" s="150" t="s">
        <v>379</v>
      </c>
      <c r="E331" s="150">
        <v>597609</v>
      </c>
      <c r="F331" s="151">
        <v>20</v>
      </c>
      <c r="G331" s="152"/>
      <c r="H331" s="84"/>
      <c r="I331" s="60"/>
      <c r="J331" s="58"/>
      <c r="K331" s="60"/>
      <c r="L331" s="143"/>
      <c r="M331" s="60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  <c r="AV331" s="64"/>
      <c r="AW331" s="64"/>
      <c r="AX331" s="64"/>
      <c r="AY331" s="64"/>
      <c r="AZ331" s="64"/>
      <c r="BA331" s="64"/>
      <c r="BB331" s="64"/>
      <c r="BC331" s="64"/>
      <c r="BD331" s="64"/>
      <c r="BE331" s="64"/>
      <c r="BF331" s="64"/>
      <c r="BG331" s="64"/>
      <c r="BH331" s="64"/>
      <c r="BI331" s="64"/>
      <c r="BJ331" s="64"/>
      <c r="BK331" s="64"/>
      <c r="BL331" s="64"/>
      <c r="BM331" s="64"/>
      <c r="BN331" s="64"/>
      <c r="BO331" s="64"/>
      <c r="BP331" s="64"/>
      <c r="BQ331" s="64"/>
      <c r="BR331" s="64"/>
      <c r="BS331" s="64"/>
      <c r="BT331" s="64"/>
      <c r="BU331" s="64"/>
      <c r="BV331" s="64"/>
      <c r="BW331" s="64"/>
      <c r="BX331" s="64"/>
      <c r="BY331" s="64"/>
      <c r="BZ331" s="64"/>
      <c r="CA331" s="64"/>
      <c r="CB331" s="64"/>
      <c r="CC331" s="64"/>
      <c r="CD331" s="64"/>
      <c r="CE331" s="64"/>
      <c r="CF331" s="64"/>
      <c r="CG331" s="64"/>
      <c r="CH331" s="64"/>
      <c r="CI331" s="64"/>
      <c r="CJ331" s="64"/>
      <c r="CK331" s="64"/>
      <c r="CL331" s="64"/>
      <c r="CM331" s="64"/>
      <c r="CN331" s="64"/>
      <c r="CO331" s="64"/>
      <c r="CP331" s="64"/>
      <c r="CQ331" s="64"/>
      <c r="CR331" s="64"/>
      <c r="CS331" s="64"/>
      <c r="CT331" s="64"/>
      <c r="CU331" s="64"/>
      <c r="CV331" s="64"/>
      <c r="CW331" s="64"/>
      <c r="CX331" s="64"/>
      <c r="CY331" s="64"/>
      <c r="CZ331" s="64"/>
      <c r="DA331" s="64"/>
      <c r="DB331" s="64"/>
      <c r="DC331" s="64"/>
      <c r="DD331" s="64"/>
      <c r="DE331" s="64"/>
      <c r="DF331" s="64"/>
      <c r="DG331" s="64"/>
      <c r="DH331" s="64"/>
      <c r="DI331" s="64"/>
      <c r="DJ331" s="64"/>
      <c r="DK331" s="64"/>
      <c r="DL331" s="64"/>
    </row>
    <row r="332" spans="1:116" s="68" customFormat="1" ht="16.149999999999999" customHeight="1" outlineLevel="1">
      <c r="A332" s="60">
        <v>579364</v>
      </c>
      <c r="B332" s="79"/>
      <c r="C332" s="150" t="s">
        <v>380</v>
      </c>
      <c r="D332" s="150" t="s">
        <v>381</v>
      </c>
      <c r="E332" s="150">
        <v>579364</v>
      </c>
      <c r="F332" s="151">
        <v>46.5</v>
      </c>
      <c r="G332" s="152"/>
      <c r="H332" s="84"/>
      <c r="I332" s="60"/>
      <c r="J332" s="58"/>
      <c r="K332" s="60"/>
      <c r="L332" s="143"/>
      <c r="M332" s="60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  <c r="AV332" s="64"/>
      <c r="AW332" s="64"/>
      <c r="AX332" s="64"/>
      <c r="AY332" s="64"/>
      <c r="AZ332" s="64"/>
      <c r="BA332" s="64"/>
      <c r="BB332" s="64"/>
      <c r="BC332" s="64"/>
      <c r="BD332" s="64"/>
      <c r="BE332" s="64"/>
      <c r="BF332" s="64"/>
      <c r="BG332" s="64"/>
      <c r="BH332" s="64"/>
      <c r="BI332" s="64"/>
      <c r="BJ332" s="64"/>
      <c r="BK332" s="64"/>
      <c r="BL332" s="64"/>
      <c r="BM332" s="64"/>
      <c r="BN332" s="64"/>
      <c r="BO332" s="64"/>
      <c r="BP332" s="64"/>
      <c r="BQ332" s="64"/>
      <c r="BR332" s="64"/>
      <c r="BS332" s="64"/>
      <c r="BT332" s="64"/>
      <c r="BU332" s="64"/>
      <c r="BV332" s="64"/>
      <c r="BW332" s="64"/>
      <c r="BX332" s="64"/>
      <c r="BY332" s="64"/>
      <c r="BZ332" s="64"/>
      <c r="CA332" s="64"/>
      <c r="CB332" s="64"/>
      <c r="CC332" s="64"/>
      <c r="CD332" s="64"/>
      <c r="CE332" s="64"/>
      <c r="CF332" s="64"/>
      <c r="CG332" s="64"/>
      <c r="CH332" s="64"/>
      <c r="CI332" s="64"/>
      <c r="CJ332" s="64"/>
      <c r="CK332" s="64"/>
      <c r="CL332" s="64"/>
      <c r="CM332" s="64"/>
      <c r="CN332" s="64"/>
      <c r="CO332" s="64"/>
      <c r="CP332" s="64"/>
      <c r="CQ332" s="64"/>
      <c r="CR332" s="64"/>
      <c r="CS332" s="64"/>
      <c r="CT332" s="64"/>
      <c r="CU332" s="64"/>
      <c r="CV332" s="64"/>
      <c r="CW332" s="64"/>
      <c r="CX332" s="64"/>
      <c r="CY332" s="64"/>
      <c r="CZ332" s="64"/>
      <c r="DA332" s="64"/>
      <c r="DB332" s="64"/>
      <c r="DC332" s="64"/>
      <c r="DD332" s="64"/>
      <c r="DE332" s="64"/>
      <c r="DF332" s="64"/>
      <c r="DG332" s="64"/>
      <c r="DH332" s="64"/>
      <c r="DI332" s="64"/>
      <c r="DJ332" s="64"/>
      <c r="DK332" s="64"/>
      <c r="DL332" s="64"/>
    </row>
    <row r="333" spans="1:116" ht="16.149999999999999" customHeight="1">
      <c r="A333" s="60">
        <v>597633</v>
      </c>
      <c r="B333" s="79"/>
      <c r="C333" s="60" t="s">
        <v>382</v>
      </c>
      <c r="D333" s="60" t="s">
        <v>383</v>
      </c>
      <c r="E333" s="60">
        <v>597633</v>
      </c>
      <c r="F333" s="157">
        <v>66.75</v>
      </c>
      <c r="G333" s="85"/>
      <c r="H333" s="84" t="s">
        <v>39</v>
      </c>
      <c r="I333" s="60">
        <v>0</v>
      </c>
      <c r="L333" s="157">
        <v>61.24</v>
      </c>
    </row>
    <row r="334" spans="1:116" s="68" customFormat="1" ht="16.149999999999999" customHeight="1" outlineLevel="1">
      <c r="A334" s="60">
        <v>597610</v>
      </c>
      <c r="B334" s="79"/>
      <c r="C334" s="150" t="s">
        <v>384</v>
      </c>
      <c r="D334" s="150" t="s">
        <v>385</v>
      </c>
      <c r="E334" s="150">
        <v>597610</v>
      </c>
      <c r="F334" s="151">
        <v>20</v>
      </c>
      <c r="G334" s="152"/>
      <c r="H334" s="84"/>
      <c r="I334" s="60"/>
      <c r="J334" s="58"/>
      <c r="K334" s="60"/>
      <c r="L334" s="143"/>
      <c r="M334" s="60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  <c r="AV334" s="64"/>
      <c r="AW334" s="64"/>
      <c r="AX334" s="64"/>
      <c r="AY334" s="64"/>
      <c r="AZ334" s="64"/>
      <c r="BA334" s="64"/>
      <c r="BB334" s="64"/>
      <c r="BC334" s="64"/>
      <c r="BD334" s="64"/>
      <c r="BE334" s="64"/>
      <c r="BF334" s="64"/>
      <c r="BG334" s="64"/>
      <c r="BH334" s="64"/>
      <c r="BI334" s="64"/>
      <c r="BJ334" s="64"/>
      <c r="BK334" s="64"/>
      <c r="BL334" s="64"/>
      <c r="BM334" s="64"/>
      <c r="BN334" s="64"/>
      <c r="BO334" s="64"/>
      <c r="BP334" s="64"/>
      <c r="BQ334" s="64"/>
      <c r="BR334" s="64"/>
      <c r="BS334" s="64"/>
      <c r="BT334" s="64"/>
      <c r="BU334" s="64"/>
      <c r="BV334" s="64"/>
      <c r="BW334" s="64"/>
      <c r="BX334" s="64"/>
      <c r="BY334" s="64"/>
      <c r="BZ334" s="64"/>
      <c r="CA334" s="64"/>
      <c r="CB334" s="64"/>
      <c r="CC334" s="64"/>
      <c r="CD334" s="64"/>
      <c r="CE334" s="64"/>
      <c r="CF334" s="64"/>
      <c r="CG334" s="64"/>
      <c r="CH334" s="64"/>
      <c r="CI334" s="64"/>
      <c r="CJ334" s="64"/>
      <c r="CK334" s="64"/>
      <c r="CL334" s="64"/>
      <c r="CM334" s="64"/>
      <c r="CN334" s="64"/>
      <c r="CO334" s="64"/>
      <c r="CP334" s="64"/>
      <c r="CQ334" s="64"/>
      <c r="CR334" s="64"/>
      <c r="CS334" s="64"/>
      <c r="CT334" s="64"/>
      <c r="CU334" s="64"/>
      <c r="CV334" s="64"/>
      <c r="CW334" s="64"/>
      <c r="CX334" s="64"/>
      <c r="CY334" s="64"/>
      <c r="CZ334" s="64"/>
      <c r="DA334" s="64"/>
      <c r="DB334" s="64"/>
      <c r="DC334" s="64"/>
      <c r="DD334" s="64"/>
      <c r="DE334" s="64"/>
      <c r="DF334" s="64"/>
      <c r="DG334" s="64"/>
      <c r="DH334" s="64"/>
      <c r="DI334" s="64"/>
      <c r="DJ334" s="64"/>
      <c r="DK334" s="64"/>
      <c r="DL334" s="64"/>
    </row>
    <row r="335" spans="1:116" s="68" customFormat="1" ht="16.149999999999999" customHeight="1" outlineLevel="1">
      <c r="A335" s="60">
        <v>596254</v>
      </c>
      <c r="B335" s="79"/>
      <c r="C335" s="150" t="s">
        <v>386</v>
      </c>
      <c r="D335" s="150" t="s">
        <v>387</v>
      </c>
      <c r="E335" s="150">
        <v>596254</v>
      </c>
      <c r="F335" s="151">
        <v>46.5</v>
      </c>
      <c r="G335" s="152"/>
      <c r="H335" s="84"/>
      <c r="I335" s="60"/>
      <c r="J335" s="58"/>
      <c r="K335" s="60"/>
      <c r="L335" s="143"/>
      <c r="M335" s="60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  <c r="AV335" s="64"/>
      <c r="AW335" s="64"/>
      <c r="AX335" s="64"/>
      <c r="AY335" s="64"/>
      <c r="AZ335" s="64"/>
      <c r="BA335" s="64"/>
      <c r="BB335" s="64"/>
      <c r="BC335" s="64"/>
      <c r="BD335" s="64"/>
      <c r="BE335" s="64"/>
      <c r="BF335" s="64"/>
      <c r="BG335" s="64"/>
      <c r="BH335" s="64"/>
      <c r="BI335" s="64"/>
      <c r="BJ335" s="64"/>
      <c r="BK335" s="64"/>
      <c r="BL335" s="64"/>
      <c r="BM335" s="64"/>
      <c r="BN335" s="64"/>
      <c r="BO335" s="64"/>
      <c r="BP335" s="64"/>
      <c r="BQ335" s="64"/>
      <c r="BR335" s="64"/>
      <c r="BS335" s="64"/>
      <c r="BT335" s="64"/>
      <c r="BU335" s="64"/>
      <c r="BV335" s="64"/>
      <c r="BW335" s="64"/>
      <c r="BX335" s="64"/>
      <c r="BY335" s="64"/>
      <c r="BZ335" s="64"/>
      <c r="CA335" s="64"/>
      <c r="CB335" s="64"/>
      <c r="CC335" s="64"/>
      <c r="CD335" s="64"/>
      <c r="CE335" s="64"/>
      <c r="CF335" s="64"/>
      <c r="CG335" s="64"/>
      <c r="CH335" s="64"/>
      <c r="CI335" s="64"/>
      <c r="CJ335" s="64"/>
      <c r="CK335" s="64"/>
      <c r="CL335" s="64"/>
      <c r="CM335" s="64"/>
      <c r="CN335" s="64"/>
      <c r="CO335" s="64"/>
      <c r="CP335" s="64"/>
      <c r="CQ335" s="64"/>
      <c r="CR335" s="64"/>
      <c r="CS335" s="64"/>
      <c r="CT335" s="64"/>
      <c r="CU335" s="64"/>
      <c r="CV335" s="64"/>
      <c r="CW335" s="64"/>
      <c r="CX335" s="64"/>
      <c r="CY335" s="64"/>
      <c r="CZ335" s="64"/>
      <c r="DA335" s="64"/>
      <c r="DB335" s="64"/>
      <c r="DC335" s="64"/>
      <c r="DD335" s="64"/>
      <c r="DE335" s="64"/>
      <c r="DF335" s="64"/>
      <c r="DG335" s="64"/>
      <c r="DH335" s="64"/>
      <c r="DI335" s="64"/>
      <c r="DJ335" s="64"/>
      <c r="DK335" s="64"/>
      <c r="DL335" s="64"/>
    </row>
    <row r="336" spans="1:116" ht="16.149999999999999" customHeight="1">
      <c r="A336" s="60">
        <v>597634</v>
      </c>
      <c r="B336" s="79"/>
      <c r="C336" s="60" t="s">
        <v>388</v>
      </c>
      <c r="D336" s="60" t="s">
        <v>389</v>
      </c>
      <c r="E336" s="60">
        <v>597634</v>
      </c>
      <c r="F336" s="157">
        <v>36.25</v>
      </c>
      <c r="G336" s="118"/>
      <c r="H336" s="84" t="s">
        <v>39</v>
      </c>
      <c r="I336" s="60">
        <v>0</v>
      </c>
      <c r="L336" s="157">
        <v>33.26</v>
      </c>
    </row>
    <row r="337" spans="1:116" s="68" customFormat="1" ht="16.149999999999999" customHeight="1" outlineLevel="1">
      <c r="A337" s="60">
        <v>597611</v>
      </c>
      <c r="B337" s="79"/>
      <c r="C337" s="150" t="s">
        <v>390</v>
      </c>
      <c r="D337" s="150" t="s">
        <v>391</v>
      </c>
      <c r="E337" s="150">
        <v>597611</v>
      </c>
      <c r="F337" s="151">
        <v>11</v>
      </c>
      <c r="G337" s="152"/>
      <c r="H337" s="84"/>
      <c r="I337" s="60"/>
      <c r="J337" s="58"/>
      <c r="K337" s="60"/>
      <c r="L337" s="143"/>
      <c r="M337" s="60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  <c r="AV337" s="64"/>
      <c r="AW337" s="64"/>
      <c r="AX337" s="64"/>
      <c r="AY337" s="64"/>
      <c r="AZ337" s="64"/>
      <c r="BA337" s="64"/>
      <c r="BB337" s="64"/>
      <c r="BC337" s="64"/>
      <c r="BD337" s="64"/>
      <c r="BE337" s="64"/>
      <c r="BF337" s="64"/>
      <c r="BG337" s="64"/>
      <c r="BH337" s="64"/>
      <c r="BI337" s="64"/>
      <c r="BJ337" s="64"/>
      <c r="BK337" s="64"/>
      <c r="BL337" s="64"/>
      <c r="BM337" s="64"/>
      <c r="BN337" s="64"/>
      <c r="BO337" s="64"/>
      <c r="BP337" s="64"/>
      <c r="BQ337" s="64"/>
      <c r="BR337" s="64"/>
      <c r="BS337" s="64"/>
      <c r="BT337" s="64"/>
      <c r="BU337" s="64"/>
      <c r="BV337" s="64"/>
      <c r="BW337" s="64"/>
      <c r="BX337" s="64"/>
      <c r="BY337" s="64"/>
      <c r="BZ337" s="64"/>
      <c r="CA337" s="64"/>
      <c r="CB337" s="64"/>
      <c r="CC337" s="64"/>
      <c r="CD337" s="64"/>
      <c r="CE337" s="64"/>
      <c r="CF337" s="64"/>
      <c r="CG337" s="64"/>
      <c r="CH337" s="64"/>
      <c r="CI337" s="64"/>
      <c r="CJ337" s="64"/>
      <c r="CK337" s="64"/>
      <c r="CL337" s="64"/>
      <c r="CM337" s="64"/>
      <c r="CN337" s="64"/>
      <c r="CO337" s="64"/>
      <c r="CP337" s="64"/>
      <c r="CQ337" s="64"/>
      <c r="CR337" s="64"/>
      <c r="CS337" s="64"/>
      <c r="CT337" s="64"/>
      <c r="CU337" s="64"/>
      <c r="CV337" s="64"/>
      <c r="CW337" s="64"/>
      <c r="CX337" s="64"/>
      <c r="CY337" s="64"/>
      <c r="CZ337" s="64"/>
      <c r="DA337" s="64"/>
      <c r="DB337" s="64"/>
      <c r="DC337" s="64"/>
      <c r="DD337" s="64"/>
      <c r="DE337" s="64"/>
      <c r="DF337" s="64"/>
      <c r="DG337" s="64"/>
      <c r="DH337" s="64"/>
      <c r="DI337" s="64"/>
      <c r="DJ337" s="64"/>
      <c r="DK337" s="64"/>
      <c r="DL337" s="64"/>
    </row>
    <row r="338" spans="1:116" s="68" customFormat="1" ht="16.149999999999999" customHeight="1" outlineLevel="1">
      <c r="A338" s="60">
        <v>601159</v>
      </c>
      <c r="B338" s="79"/>
      <c r="C338" s="150" t="s">
        <v>392</v>
      </c>
      <c r="D338" s="150" t="s">
        <v>393</v>
      </c>
      <c r="E338" s="150">
        <v>601159</v>
      </c>
      <c r="F338" s="151">
        <v>13</v>
      </c>
      <c r="G338" s="152"/>
      <c r="H338" s="84"/>
      <c r="I338" s="60"/>
      <c r="J338" s="58"/>
      <c r="K338" s="60"/>
      <c r="L338" s="143"/>
      <c r="M338" s="60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  <c r="AV338" s="64"/>
      <c r="AW338" s="64"/>
      <c r="AX338" s="64"/>
      <c r="AY338" s="64"/>
      <c r="AZ338" s="64"/>
      <c r="BA338" s="64"/>
      <c r="BB338" s="64"/>
      <c r="BC338" s="64"/>
      <c r="BD338" s="64"/>
      <c r="BE338" s="64"/>
      <c r="BF338" s="64"/>
      <c r="BG338" s="64"/>
      <c r="BH338" s="64"/>
      <c r="BI338" s="64"/>
      <c r="BJ338" s="64"/>
      <c r="BK338" s="64"/>
      <c r="BL338" s="64"/>
      <c r="BM338" s="64"/>
      <c r="BN338" s="64"/>
      <c r="BO338" s="64"/>
      <c r="BP338" s="64"/>
      <c r="BQ338" s="64"/>
      <c r="BR338" s="64"/>
      <c r="BS338" s="64"/>
      <c r="BT338" s="64"/>
      <c r="BU338" s="64"/>
      <c r="BV338" s="64"/>
      <c r="BW338" s="64"/>
      <c r="BX338" s="64"/>
      <c r="BY338" s="64"/>
      <c r="BZ338" s="64"/>
      <c r="CA338" s="64"/>
      <c r="CB338" s="64"/>
      <c r="CC338" s="64"/>
      <c r="CD338" s="64"/>
      <c r="CE338" s="64"/>
      <c r="CF338" s="64"/>
      <c r="CG338" s="64"/>
      <c r="CH338" s="64"/>
      <c r="CI338" s="64"/>
      <c r="CJ338" s="64"/>
      <c r="CK338" s="64"/>
      <c r="CL338" s="64"/>
      <c r="CM338" s="64"/>
      <c r="CN338" s="64"/>
      <c r="CO338" s="64"/>
      <c r="CP338" s="64"/>
      <c r="CQ338" s="64"/>
      <c r="CR338" s="64"/>
      <c r="CS338" s="64"/>
      <c r="CT338" s="64"/>
      <c r="CU338" s="64"/>
      <c r="CV338" s="64"/>
      <c r="CW338" s="64"/>
      <c r="CX338" s="64"/>
      <c r="CY338" s="64"/>
      <c r="CZ338" s="64"/>
      <c r="DA338" s="64"/>
      <c r="DB338" s="64"/>
      <c r="DC338" s="64"/>
      <c r="DD338" s="64"/>
      <c r="DE338" s="64"/>
      <c r="DF338" s="64"/>
      <c r="DG338" s="64"/>
      <c r="DH338" s="64"/>
      <c r="DI338" s="64"/>
      <c r="DJ338" s="64"/>
      <c r="DK338" s="64"/>
      <c r="DL338" s="64"/>
    </row>
    <row r="339" spans="1:116" s="68" customFormat="1" ht="16.149999999999999" customHeight="1" outlineLevel="1">
      <c r="A339" s="60">
        <v>601160</v>
      </c>
      <c r="B339" s="79"/>
      <c r="C339" s="150" t="s">
        <v>394</v>
      </c>
      <c r="D339" s="150" t="s">
        <v>395</v>
      </c>
      <c r="E339" s="150">
        <v>601160</v>
      </c>
      <c r="F339" s="151">
        <v>13</v>
      </c>
      <c r="G339" s="152"/>
      <c r="H339" s="84"/>
      <c r="I339" s="60"/>
      <c r="J339" s="58"/>
      <c r="K339" s="60"/>
      <c r="L339" s="143"/>
      <c r="M339" s="60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  <c r="AV339" s="64"/>
      <c r="AW339" s="64"/>
      <c r="AX339" s="64"/>
      <c r="AY339" s="64"/>
      <c r="AZ339" s="64"/>
      <c r="BA339" s="64"/>
      <c r="BB339" s="64"/>
      <c r="BC339" s="64"/>
      <c r="BD339" s="64"/>
      <c r="BE339" s="64"/>
      <c r="BF339" s="64"/>
      <c r="BG339" s="64"/>
      <c r="BH339" s="64"/>
      <c r="BI339" s="64"/>
      <c r="BJ339" s="64"/>
      <c r="BK339" s="64"/>
      <c r="BL339" s="64"/>
      <c r="BM339" s="64"/>
      <c r="BN339" s="64"/>
      <c r="BO339" s="64"/>
      <c r="BP339" s="64"/>
      <c r="BQ339" s="64"/>
      <c r="BR339" s="64"/>
      <c r="BS339" s="64"/>
      <c r="BT339" s="64"/>
      <c r="BU339" s="64"/>
      <c r="BV339" s="64"/>
      <c r="BW339" s="64"/>
      <c r="BX339" s="64"/>
      <c r="BY339" s="64"/>
      <c r="BZ339" s="64"/>
      <c r="CA339" s="64"/>
      <c r="CB339" s="64"/>
      <c r="CC339" s="64"/>
      <c r="CD339" s="64"/>
      <c r="CE339" s="64"/>
      <c r="CF339" s="64"/>
      <c r="CG339" s="64"/>
      <c r="CH339" s="64"/>
      <c r="CI339" s="64"/>
      <c r="CJ339" s="64"/>
      <c r="CK339" s="64"/>
      <c r="CL339" s="64"/>
      <c r="CM339" s="64"/>
      <c r="CN339" s="64"/>
      <c r="CO339" s="64"/>
      <c r="CP339" s="64"/>
      <c r="CQ339" s="64"/>
      <c r="CR339" s="64"/>
      <c r="CS339" s="64"/>
      <c r="CT339" s="64"/>
      <c r="CU339" s="64"/>
      <c r="CV339" s="64"/>
      <c r="CW339" s="64"/>
      <c r="CX339" s="64"/>
      <c r="CY339" s="64"/>
      <c r="CZ339" s="64"/>
      <c r="DA339" s="64"/>
      <c r="DB339" s="64"/>
      <c r="DC339" s="64"/>
      <c r="DD339" s="64"/>
      <c r="DE339" s="64"/>
      <c r="DF339" s="64"/>
      <c r="DG339" s="64"/>
      <c r="DH339" s="64"/>
      <c r="DI339" s="64"/>
      <c r="DJ339" s="64"/>
      <c r="DK339" s="64"/>
      <c r="DL339" s="64"/>
    </row>
    <row r="340" spans="1:116" ht="16.149999999999999" customHeight="1">
      <c r="A340" s="60">
        <v>597635</v>
      </c>
      <c r="B340" s="79"/>
      <c r="C340" s="60" t="s">
        <v>396</v>
      </c>
      <c r="D340" s="60" t="s">
        <v>397</v>
      </c>
      <c r="E340" s="60">
        <v>597635</v>
      </c>
      <c r="F340" s="157">
        <v>54.25</v>
      </c>
      <c r="G340" s="85"/>
      <c r="H340" s="84" t="s">
        <v>39</v>
      </c>
      <c r="I340" s="60">
        <v>0</v>
      </c>
      <c r="L340" s="157">
        <v>49.77</v>
      </c>
    </row>
    <row r="341" spans="1:116" s="68" customFormat="1" ht="16.149999999999999" customHeight="1" outlineLevel="1">
      <c r="A341" s="60">
        <v>597612</v>
      </c>
      <c r="B341" s="79"/>
      <c r="C341" s="150" t="s">
        <v>398</v>
      </c>
      <c r="D341" s="150" t="s">
        <v>399</v>
      </c>
      <c r="E341" s="150">
        <v>597612</v>
      </c>
      <c r="F341" s="151">
        <v>16.25</v>
      </c>
      <c r="G341" s="152"/>
      <c r="H341" s="84"/>
      <c r="I341" s="60"/>
      <c r="J341" s="58"/>
      <c r="K341" s="60"/>
      <c r="L341" s="143"/>
      <c r="M341" s="60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  <c r="AV341" s="64"/>
      <c r="AW341" s="64"/>
      <c r="AX341" s="64"/>
      <c r="AY341" s="64"/>
      <c r="AZ341" s="64"/>
      <c r="BA341" s="64"/>
      <c r="BB341" s="64"/>
      <c r="BC341" s="64"/>
      <c r="BD341" s="64"/>
      <c r="BE341" s="64"/>
      <c r="BF341" s="64"/>
      <c r="BG341" s="64"/>
      <c r="BH341" s="64"/>
      <c r="BI341" s="64"/>
      <c r="BJ341" s="64"/>
      <c r="BK341" s="64"/>
      <c r="BL341" s="64"/>
      <c r="BM341" s="64"/>
      <c r="BN341" s="64"/>
      <c r="BO341" s="64"/>
      <c r="BP341" s="64"/>
      <c r="BQ341" s="64"/>
      <c r="BR341" s="64"/>
      <c r="BS341" s="64"/>
      <c r="BT341" s="64"/>
      <c r="BU341" s="64"/>
      <c r="BV341" s="64"/>
      <c r="BW341" s="64"/>
      <c r="BX341" s="64"/>
      <c r="BY341" s="64"/>
      <c r="BZ341" s="64"/>
      <c r="CA341" s="64"/>
      <c r="CB341" s="64"/>
      <c r="CC341" s="64"/>
      <c r="CD341" s="64"/>
      <c r="CE341" s="64"/>
      <c r="CF341" s="64"/>
      <c r="CG341" s="64"/>
      <c r="CH341" s="64"/>
      <c r="CI341" s="64"/>
      <c r="CJ341" s="64"/>
      <c r="CK341" s="64"/>
      <c r="CL341" s="64"/>
      <c r="CM341" s="64"/>
      <c r="CN341" s="64"/>
      <c r="CO341" s="64"/>
      <c r="CP341" s="64"/>
      <c r="CQ341" s="64"/>
      <c r="CR341" s="64"/>
      <c r="CS341" s="64"/>
      <c r="CT341" s="64"/>
      <c r="CU341" s="64"/>
      <c r="CV341" s="64"/>
      <c r="CW341" s="64"/>
      <c r="CX341" s="64"/>
      <c r="CY341" s="64"/>
      <c r="CZ341" s="64"/>
      <c r="DA341" s="64"/>
      <c r="DB341" s="64"/>
      <c r="DC341" s="64"/>
      <c r="DD341" s="64"/>
      <c r="DE341" s="64"/>
      <c r="DF341" s="64"/>
      <c r="DG341" s="64"/>
      <c r="DH341" s="64"/>
      <c r="DI341" s="64"/>
      <c r="DJ341" s="64"/>
      <c r="DK341" s="64"/>
      <c r="DL341" s="64"/>
    </row>
    <row r="342" spans="1:116" s="68" customFormat="1" ht="16.149999999999999" customHeight="1" outlineLevel="1">
      <c r="A342" s="60">
        <v>579367</v>
      </c>
      <c r="B342" s="79"/>
      <c r="C342" s="150" t="s">
        <v>400</v>
      </c>
      <c r="D342" s="150" t="s">
        <v>401</v>
      </c>
      <c r="E342" s="150">
        <v>579367</v>
      </c>
      <c r="F342" s="151">
        <v>38</v>
      </c>
      <c r="G342" s="152"/>
      <c r="H342" s="84"/>
      <c r="I342" s="60"/>
      <c r="J342" s="58"/>
      <c r="K342" s="60"/>
      <c r="L342" s="143"/>
      <c r="M342" s="60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  <c r="AV342" s="64"/>
      <c r="AW342" s="64"/>
      <c r="AX342" s="64"/>
      <c r="AY342" s="64"/>
      <c r="AZ342" s="64"/>
      <c r="BA342" s="64"/>
      <c r="BB342" s="64"/>
      <c r="BC342" s="64"/>
      <c r="BD342" s="64"/>
      <c r="BE342" s="64"/>
      <c r="BF342" s="64"/>
      <c r="BG342" s="64"/>
      <c r="BH342" s="64"/>
      <c r="BI342" s="64"/>
      <c r="BJ342" s="64"/>
      <c r="BK342" s="64"/>
      <c r="BL342" s="64"/>
      <c r="BM342" s="64"/>
      <c r="BN342" s="64"/>
      <c r="BO342" s="64"/>
      <c r="BP342" s="64"/>
      <c r="BQ342" s="64"/>
      <c r="BR342" s="64"/>
      <c r="BS342" s="64"/>
      <c r="BT342" s="64"/>
      <c r="BU342" s="64"/>
      <c r="BV342" s="64"/>
      <c r="BW342" s="64"/>
      <c r="BX342" s="64"/>
      <c r="BY342" s="64"/>
      <c r="BZ342" s="64"/>
      <c r="CA342" s="64"/>
      <c r="CB342" s="64"/>
      <c r="CC342" s="64"/>
      <c r="CD342" s="64"/>
      <c r="CE342" s="64"/>
      <c r="CF342" s="64"/>
      <c r="CG342" s="64"/>
      <c r="CH342" s="64"/>
      <c r="CI342" s="64"/>
      <c r="CJ342" s="64"/>
      <c r="CK342" s="64"/>
      <c r="CL342" s="64"/>
      <c r="CM342" s="64"/>
      <c r="CN342" s="64"/>
      <c r="CO342" s="64"/>
      <c r="CP342" s="64"/>
      <c r="CQ342" s="64"/>
      <c r="CR342" s="64"/>
      <c r="CS342" s="64"/>
      <c r="CT342" s="64"/>
      <c r="CU342" s="64"/>
      <c r="CV342" s="64"/>
      <c r="CW342" s="64"/>
      <c r="CX342" s="64"/>
      <c r="CY342" s="64"/>
      <c r="CZ342" s="64"/>
      <c r="DA342" s="64"/>
      <c r="DB342" s="64"/>
      <c r="DC342" s="64"/>
      <c r="DD342" s="64"/>
      <c r="DE342" s="64"/>
      <c r="DF342" s="64"/>
      <c r="DG342" s="64"/>
      <c r="DH342" s="64"/>
      <c r="DI342" s="64"/>
      <c r="DJ342" s="64"/>
      <c r="DK342" s="64"/>
      <c r="DL342" s="64"/>
    </row>
    <row r="343" spans="1:116" ht="16.149999999999999" customHeight="1">
      <c r="A343" s="60">
        <v>597636</v>
      </c>
      <c r="B343" s="79"/>
      <c r="C343" s="60" t="s">
        <v>285</v>
      </c>
      <c r="D343" s="60" t="s">
        <v>286</v>
      </c>
      <c r="E343" s="60">
        <v>597636</v>
      </c>
      <c r="F343" s="157">
        <v>60.75</v>
      </c>
      <c r="G343" s="85"/>
      <c r="H343" s="84" t="s">
        <v>39</v>
      </c>
      <c r="I343" s="60">
        <v>0</v>
      </c>
      <c r="L343" s="157">
        <v>55.73</v>
      </c>
    </row>
    <row r="344" spans="1:116" s="68" customFormat="1" ht="16.149999999999999" customHeight="1" outlineLevel="1">
      <c r="A344" s="60">
        <v>597613</v>
      </c>
      <c r="B344" s="79"/>
      <c r="C344" s="150" t="s">
        <v>287</v>
      </c>
      <c r="D344" s="150" t="s">
        <v>288</v>
      </c>
      <c r="E344" s="150">
        <v>597613</v>
      </c>
      <c r="F344" s="151">
        <v>18.25</v>
      </c>
      <c r="G344" s="152"/>
      <c r="H344" s="84"/>
      <c r="I344" s="60"/>
      <c r="J344" s="58"/>
      <c r="K344" s="60"/>
      <c r="L344" s="143"/>
      <c r="M344" s="60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  <c r="AV344" s="64"/>
      <c r="AW344" s="64"/>
      <c r="AX344" s="64"/>
      <c r="AY344" s="64"/>
      <c r="AZ344" s="64"/>
      <c r="BA344" s="64"/>
      <c r="BB344" s="64"/>
      <c r="BC344" s="64"/>
      <c r="BD344" s="64"/>
      <c r="BE344" s="64"/>
      <c r="BF344" s="64"/>
      <c r="BG344" s="64"/>
      <c r="BH344" s="64"/>
      <c r="BI344" s="64"/>
      <c r="BJ344" s="64"/>
      <c r="BK344" s="64"/>
      <c r="BL344" s="64"/>
      <c r="BM344" s="64"/>
      <c r="BN344" s="64"/>
      <c r="BO344" s="64"/>
      <c r="BP344" s="64"/>
      <c r="BQ344" s="64"/>
      <c r="BR344" s="64"/>
      <c r="BS344" s="64"/>
      <c r="BT344" s="64"/>
      <c r="BU344" s="64"/>
      <c r="BV344" s="64"/>
      <c r="BW344" s="64"/>
      <c r="BX344" s="64"/>
      <c r="BY344" s="64"/>
      <c r="BZ344" s="64"/>
      <c r="CA344" s="64"/>
      <c r="CB344" s="64"/>
      <c r="CC344" s="64"/>
      <c r="CD344" s="64"/>
      <c r="CE344" s="64"/>
      <c r="CF344" s="64"/>
      <c r="CG344" s="64"/>
      <c r="CH344" s="64"/>
      <c r="CI344" s="64"/>
      <c r="CJ344" s="64"/>
      <c r="CK344" s="64"/>
      <c r="CL344" s="64"/>
      <c r="CM344" s="64"/>
      <c r="CN344" s="64"/>
      <c r="CO344" s="64"/>
      <c r="CP344" s="64"/>
      <c r="CQ344" s="64"/>
      <c r="CR344" s="64"/>
      <c r="CS344" s="64"/>
      <c r="CT344" s="64"/>
      <c r="CU344" s="64"/>
      <c r="CV344" s="64"/>
      <c r="CW344" s="64"/>
      <c r="CX344" s="64"/>
      <c r="CY344" s="64"/>
      <c r="CZ344" s="64"/>
      <c r="DA344" s="64"/>
      <c r="DB344" s="64"/>
      <c r="DC344" s="64"/>
      <c r="DD344" s="64"/>
      <c r="DE344" s="64"/>
      <c r="DF344" s="64"/>
      <c r="DG344" s="64"/>
      <c r="DH344" s="64"/>
      <c r="DI344" s="64"/>
      <c r="DJ344" s="64"/>
      <c r="DK344" s="64"/>
      <c r="DL344" s="64"/>
    </row>
    <row r="345" spans="1:116" s="68" customFormat="1" ht="16.149999999999999" customHeight="1" outlineLevel="1">
      <c r="A345" s="60">
        <v>579368</v>
      </c>
      <c r="B345" s="79"/>
      <c r="C345" s="150" t="s">
        <v>289</v>
      </c>
      <c r="D345" s="150" t="s">
        <v>290</v>
      </c>
      <c r="E345" s="150">
        <v>579368</v>
      </c>
      <c r="F345" s="151">
        <v>42.5</v>
      </c>
      <c r="G345" s="152"/>
      <c r="H345" s="84"/>
      <c r="I345" s="60"/>
      <c r="J345" s="58"/>
      <c r="K345" s="60"/>
      <c r="L345" s="143"/>
      <c r="M345" s="60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  <c r="BX345" s="64"/>
      <c r="BY345" s="64"/>
      <c r="BZ345" s="64"/>
      <c r="CA345" s="64"/>
      <c r="CB345" s="64"/>
      <c r="CC345" s="64"/>
      <c r="CD345" s="64"/>
      <c r="CE345" s="64"/>
      <c r="CF345" s="64"/>
      <c r="CG345" s="64"/>
      <c r="CH345" s="64"/>
      <c r="CI345" s="64"/>
      <c r="CJ345" s="64"/>
      <c r="CK345" s="64"/>
      <c r="CL345" s="64"/>
      <c r="CM345" s="64"/>
      <c r="CN345" s="64"/>
      <c r="CO345" s="64"/>
      <c r="CP345" s="64"/>
      <c r="CQ345" s="64"/>
      <c r="CR345" s="64"/>
      <c r="CS345" s="64"/>
      <c r="CT345" s="64"/>
      <c r="CU345" s="64"/>
      <c r="CV345" s="64"/>
      <c r="CW345" s="64"/>
      <c r="CX345" s="64"/>
      <c r="CY345" s="64"/>
      <c r="CZ345" s="64"/>
      <c r="DA345" s="64"/>
      <c r="DB345" s="64"/>
      <c r="DC345" s="64"/>
      <c r="DD345" s="64"/>
      <c r="DE345" s="64"/>
      <c r="DF345" s="64"/>
      <c r="DG345" s="64"/>
      <c r="DH345" s="64"/>
      <c r="DI345" s="64"/>
      <c r="DJ345" s="64"/>
      <c r="DK345" s="64"/>
      <c r="DL345" s="64"/>
    </row>
    <row r="346" spans="1:116" ht="16.149999999999999" customHeight="1">
      <c r="A346" s="60">
        <v>597649</v>
      </c>
      <c r="B346" s="79"/>
      <c r="C346" s="60" t="s">
        <v>291</v>
      </c>
      <c r="D346" s="60" t="s">
        <v>292</v>
      </c>
      <c r="E346" s="60">
        <v>597649</v>
      </c>
      <c r="F346" s="157">
        <v>57.75</v>
      </c>
      <c r="G346" s="85"/>
      <c r="H346" s="84" t="s">
        <v>39</v>
      </c>
      <c r="I346" s="60">
        <v>0</v>
      </c>
      <c r="L346" s="157">
        <v>52.98</v>
      </c>
    </row>
    <row r="347" spans="1:116" s="68" customFormat="1" ht="16.149999999999999" customHeight="1" outlineLevel="1">
      <c r="A347" s="60">
        <v>597622</v>
      </c>
      <c r="B347" s="79"/>
      <c r="C347" s="150" t="s">
        <v>293</v>
      </c>
      <c r="D347" s="150" t="s">
        <v>294</v>
      </c>
      <c r="E347" s="150">
        <v>597622</v>
      </c>
      <c r="F347" s="151">
        <v>17.5</v>
      </c>
      <c r="G347" s="152"/>
      <c r="H347" s="84"/>
      <c r="I347" s="60"/>
      <c r="J347" s="58"/>
      <c r="K347" s="60"/>
      <c r="L347" s="143"/>
      <c r="M347" s="60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  <c r="BF347" s="64"/>
      <c r="BG347" s="64"/>
      <c r="BH347" s="64"/>
      <c r="BI347" s="64"/>
      <c r="BJ347" s="64"/>
      <c r="BK347" s="64"/>
      <c r="BL347" s="64"/>
      <c r="BM347" s="64"/>
      <c r="BN347" s="64"/>
      <c r="BO347" s="64"/>
      <c r="BP347" s="64"/>
      <c r="BQ347" s="64"/>
      <c r="BR347" s="64"/>
      <c r="BS347" s="64"/>
      <c r="BT347" s="64"/>
      <c r="BU347" s="64"/>
      <c r="BV347" s="64"/>
      <c r="BW347" s="64"/>
      <c r="BX347" s="64"/>
      <c r="BY347" s="64"/>
      <c r="BZ347" s="64"/>
      <c r="CA347" s="64"/>
      <c r="CB347" s="64"/>
      <c r="CC347" s="64"/>
      <c r="CD347" s="64"/>
      <c r="CE347" s="64"/>
      <c r="CF347" s="64"/>
      <c r="CG347" s="64"/>
      <c r="CH347" s="64"/>
      <c r="CI347" s="64"/>
      <c r="CJ347" s="64"/>
      <c r="CK347" s="64"/>
      <c r="CL347" s="64"/>
      <c r="CM347" s="64"/>
      <c r="CN347" s="64"/>
      <c r="CO347" s="64"/>
      <c r="CP347" s="64"/>
      <c r="CQ347" s="64"/>
      <c r="CR347" s="64"/>
      <c r="CS347" s="64"/>
      <c r="CT347" s="64"/>
      <c r="CU347" s="64"/>
      <c r="CV347" s="64"/>
      <c r="CW347" s="64"/>
      <c r="CX347" s="64"/>
      <c r="CY347" s="64"/>
      <c r="CZ347" s="64"/>
      <c r="DA347" s="64"/>
      <c r="DB347" s="64"/>
      <c r="DC347" s="64"/>
      <c r="DD347" s="64"/>
      <c r="DE347" s="64"/>
      <c r="DF347" s="64"/>
      <c r="DG347" s="64"/>
      <c r="DH347" s="64"/>
      <c r="DI347" s="64"/>
      <c r="DJ347" s="64"/>
      <c r="DK347" s="64"/>
      <c r="DL347" s="64"/>
    </row>
    <row r="348" spans="1:116" s="68" customFormat="1" ht="16.149999999999999" customHeight="1" outlineLevel="1">
      <c r="A348" s="60">
        <v>601153</v>
      </c>
      <c r="B348" s="79"/>
      <c r="C348" s="150" t="s">
        <v>295</v>
      </c>
      <c r="D348" s="150" t="s">
        <v>296</v>
      </c>
      <c r="E348" s="150">
        <v>601153</v>
      </c>
      <c r="F348" s="151">
        <v>20</v>
      </c>
      <c r="G348" s="152"/>
      <c r="H348" s="84"/>
      <c r="I348" s="60"/>
      <c r="J348" s="58"/>
      <c r="K348" s="60"/>
      <c r="L348" s="143"/>
      <c r="M348" s="60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4"/>
      <c r="BF348" s="64"/>
      <c r="BG348" s="64"/>
      <c r="BH348" s="64"/>
      <c r="BI348" s="64"/>
      <c r="BJ348" s="64"/>
      <c r="BK348" s="64"/>
      <c r="BL348" s="64"/>
      <c r="BM348" s="64"/>
      <c r="BN348" s="64"/>
      <c r="BO348" s="64"/>
      <c r="BP348" s="64"/>
      <c r="BQ348" s="64"/>
      <c r="BR348" s="64"/>
      <c r="BS348" s="64"/>
      <c r="BT348" s="64"/>
      <c r="BU348" s="64"/>
      <c r="BV348" s="64"/>
      <c r="BW348" s="64"/>
      <c r="BX348" s="64"/>
      <c r="BY348" s="64"/>
      <c r="BZ348" s="64"/>
      <c r="CA348" s="64"/>
      <c r="CB348" s="64"/>
      <c r="CC348" s="64"/>
      <c r="CD348" s="64"/>
      <c r="CE348" s="64"/>
      <c r="CF348" s="64"/>
      <c r="CG348" s="64"/>
      <c r="CH348" s="64"/>
      <c r="CI348" s="64"/>
      <c r="CJ348" s="64"/>
      <c r="CK348" s="64"/>
      <c r="CL348" s="64"/>
      <c r="CM348" s="64"/>
      <c r="CN348" s="64"/>
      <c r="CO348" s="64"/>
      <c r="CP348" s="64"/>
      <c r="CQ348" s="64"/>
      <c r="CR348" s="64"/>
      <c r="CS348" s="64"/>
      <c r="CT348" s="64"/>
      <c r="CU348" s="64"/>
      <c r="CV348" s="64"/>
      <c r="CW348" s="64"/>
      <c r="CX348" s="64"/>
      <c r="CY348" s="64"/>
      <c r="CZ348" s="64"/>
      <c r="DA348" s="64"/>
      <c r="DB348" s="64"/>
      <c r="DC348" s="64"/>
      <c r="DD348" s="64"/>
      <c r="DE348" s="64"/>
      <c r="DF348" s="64"/>
      <c r="DG348" s="64"/>
      <c r="DH348" s="64"/>
      <c r="DI348" s="64"/>
      <c r="DJ348" s="64"/>
      <c r="DK348" s="64"/>
      <c r="DL348" s="64"/>
    </row>
    <row r="349" spans="1:116" s="68" customFormat="1" ht="16.149999999999999" customHeight="1" outlineLevel="1">
      <c r="A349" s="60">
        <v>601154</v>
      </c>
      <c r="B349" s="79"/>
      <c r="C349" s="150" t="s">
        <v>297</v>
      </c>
      <c r="D349" s="150" t="s">
        <v>298</v>
      </c>
      <c r="E349" s="150">
        <v>601154</v>
      </c>
      <c r="F349" s="151">
        <v>20</v>
      </c>
      <c r="G349" s="152"/>
      <c r="H349" s="84"/>
      <c r="I349" s="60"/>
      <c r="J349" s="58"/>
      <c r="K349" s="60"/>
      <c r="L349" s="143"/>
      <c r="M349" s="60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  <c r="BF349" s="64"/>
      <c r="BG349" s="64"/>
      <c r="BH349" s="64"/>
      <c r="BI349" s="64"/>
      <c r="BJ349" s="64"/>
      <c r="BK349" s="64"/>
      <c r="BL349" s="64"/>
      <c r="BM349" s="64"/>
      <c r="BN349" s="64"/>
      <c r="BO349" s="64"/>
      <c r="BP349" s="64"/>
      <c r="BQ349" s="64"/>
      <c r="BR349" s="64"/>
      <c r="BS349" s="64"/>
      <c r="BT349" s="64"/>
      <c r="BU349" s="64"/>
      <c r="BV349" s="64"/>
      <c r="BW349" s="64"/>
      <c r="BX349" s="64"/>
      <c r="BY349" s="64"/>
      <c r="BZ349" s="64"/>
      <c r="CA349" s="64"/>
      <c r="CB349" s="64"/>
      <c r="CC349" s="64"/>
      <c r="CD349" s="64"/>
      <c r="CE349" s="64"/>
      <c r="CF349" s="64"/>
      <c r="CG349" s="64"/>
      <c r="CH349" s="64"/>
      <c r="CI349" s="64"/>
      <c r="CJ349" s="64"/>
      <c r="CK349" s="64"/>
      <c r="CL349" s="64"/>
      <c r="CM349" s="64"/>
      <c r="CN349" s="64"/>
      <c r="CO349" s="64"/>
      <c r="CP349" s="64"/>
      <c r="CQ349" s="64"/>
      <c r="CR349" s="64"/>
      <c r="CS349" s="64"/>
      <c r="CT349" s="64"/>
      <c r="CU349" s="64"/>
      <c r="CV349" s="64"/>
      <c r="CW349" s="64"/>
      <c r="CX349" s="64"/>
      <c r="CY349" s="64"/>
      <c r="CZ349" s="64"/>
      <c r="DA349" s="64"/>
      <c r="DB349" s="64"/>
      <c r="DC349" s="64"/>
      <c r="DD349" s="64"/>
      <c r="DE349" s="64"/>
      <c r="DF349" s="64"/>
      <c r="DG349" s="64"/>
      <c r="DH349" s="64"/>
      <c r="DI349" s="64"/>
      <c r="DJ349" s="64"/>
      <c r="DK349" s="64"/>
      <c r="DL349" s="64"/>
    </row>
    <row r="350" spans="1:116" ht="16.149999999999999" customHeight="1">
      <c r="A350" s="60">
        <v>597650</v>
      </c>
      <c r="B350" s="79"/>
      <c r="C350" s="60" t="s">
        <v>299</v>
      </c>
      <c r="D350" s="60" t="s">
        <v>300</v>
      </c>
      <c r="E350" s="60">
        <v>597650</v>
      </c>
      <c r="F350" s="157">
        <v>57.75</v>
      </c>
      <c r="G350" s="85"/>
      <c r="H350" s="84" t="s">
        <v>39</v>
      </c>
      <c r="I350" s="60">
        <v>0</v>
      </c>
      <c r="L350" s="157">
        <v>52.98</v>
      </c>
    </row>
    <row r="351" spans="1:116" s="68" customFormat="1" ht="16.149999999999999" customHeight="1" outlineLevel="1">
      <c r="A351" s="60">
        <v>597623</v>
      </c>
      <c r="B351" s="79"/>
      <c r="C351" s="150" t="s">
        <v>301</v>
      </c>
      <c r="D351" s="150" t="s">
        <v>302</v>
      </c>
      <c r="E351" s="150">
        <v>597623</v>
      </c>
      <c r="F351" s="151">
        <v>17.5</v>
      </c>
      <c r="G351" s="152"/>
      <c r="H351" s="84"/>
      <c r="I351" s="60"/>
      <c r="J351" s="58"/>
      <c r="K351" s="60"/>
      <c r="L351" s="143"/>
      <c r="M351" s="60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  <c r="AV351" s="64"/>
      <c r="AW351" s="64"/>
      <c r="AX351" s="64"/>
      <c r="AY351" s="64"/>
      <c r="AZ351" s="64"/>
      <c r="BA351" s="64"/>
      <c r="BB351" s="64"/>
      <c r="BC351" s="64"/>
      <c r="BD351" s="64"/>
      <c r="BE351" s="64"/>
      <c r="BF351" s="64"/>
      <c r="BG351" s="64"/>
      <c r="BH351" s="64"/>
      <c r="BI351" s="64"/>
      <c r="BJ351" s="64"/>
      <c r="BK351" s="64"/>
      <c r="BL351" s="64"/>
      <c r="BM351" s="64"/>
      <c r="BN351" s="64"/>
      <c r="BO351" s="64"/>
      <c r="BP351" s="64"/>
      <c r="BQ351" s="64"/>
      <c r="BR351" s="64"/>
      <c r="BS351" s="64"/>
      <c r="BT351" s="64"/>
      <c r="BU351" s="64"/>
      <c r="BV351" s="64"/>
      <c r="BW351" s="64"/>
      <c r="BX351" s="64"/>
      <c r="BY351" s="64"/>
      <c r="BZ351" s="64"/>
      <c r="CA351" s="64"/>
      <c r="CB351" s="64"/>
      <c r="CC351" s="64"/>
      <c r="CD351" s="64"/>
      <c r="CE351" s="64"/>
      <c r="CF351" s="64"/>
      <c r="CG351" s="64"/>
      <c r="CH351" s="64"/>
      <c r="CI351" s="64"/>
      <c r="CJ351" s="64"/>
      <c r="CK351" s="64"/>
      <c r="CL351" s="64"/>
      <c r="CM351" s="64"/>
      <c r="CN351" s="64"/>
      <c r="CO351" s="64"/>
      <c r="CP351" s="64"/>
      <c r="CQ351" s="64"/>
      <c r="CR351" s="64"/>
      <c r="CS351" s="64"/>
      <c r="CT351" s="64"/>
      <c r="CU351" s="64"/>
      <c r="CV351" s="64"/>
      <c r="CW351" s="64"/>
      <c r="CX351" s="64"/>
      <c r="CY351" s="64"/>
      <c r="CZ351" s="64"/>
      <c r="DA351" s="64"/>
      <c r="DB351" s="64"/>
      <c r="DC351" s="64"/>
      <c r="DD351" s="64"/>
      <c r="DE351" s="64"/>
      <c r="DF351" s="64"/>
      <c r="DG351" s="64"/>
      <c r="DH351" s="64"/>
      <c r="DI351" s="64"/>
      <c r="DJ351" s="64"/>
      <c r="DK351" s="64"/>
      <c r="DL351" s="64"/>
    </row>
    <row r="352" spans="1:116" s="68" customFormat="1" ht="16.149999999999999" customHeight="1" outlineLevel="1">
      <c r="A352" s="60">
        <v>596256</v>
      </c>
      <c r="B352" s="79"/>
      <c r="C352" s="150" t="s">
        <v>303</v>
      </c>
      <c r="D352" s="150" t="s">
        <v>304</v>
      </c>
      <c r="E352" s="150">
        <v>596256</v>
      </c>
      <c r="F352" s="151">
        <v>40.5</v>
      </c>
      <c r="G352" s="152"/>
      <c r="H352" s="84"/>
      <c r="I352" s="60"/>
      <c r="J352" s="58"/>
      <c r="K352" s="60"/>
      <c r="L352" s="143"/>
      <c r="M352" s="60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  <c r="AV352" s="64"/>
      <c r="AW352" s="64"/>
      <c r="AX352" s="64"/>
      <c r="AY352" s="64"/>
      <c r="AZ352" s="64"/>
      <c r="BA352" s="64"/>
      <c r="BB352" s="64"/>
      <c r="BC352" s="64"/>
      <c r="BD352" s="64"/>
      <c r="BE352" s="64"/>
      <c r="BF352" s="64"/>
      <c r="BG352" s="64"/>
      <c r="BH352" s="64"/>
      <c r="BI352" s="64"/>
      <c r="BJ352" s="64"/>
      <c r="BK352" s="64"/>
      <c r="BL352" s="64"/>
      <c r="BM352" s="64"/>
      <c r="BN352" s="64"/>
      <c r="BO352" s="64"/>
      <c r="BP352" s="64"/>
      <c r="BQ352" s="64"/>
      <c r="BR352" s="64"/>
      <c r="BS352" s="64"/>
      <c r="BT352" s="64"/>
      <c r="BU352" s="64"/>
      <c r="BV352" s="64"/>
      <c r="BW352" s="64"/>
      <c r="BX352" s="64"/>
      <c r="BY352" s="64"/>
      <c r="BZ352" s="64"/>
      <c r="CA352" s="64"/>
      <c r="CB352" s="64"/>
      <c r="CC352" s="64"/>
      <c r="CD352" s="64"/>
      <c r="CE352" s="64"/>
      <c r="CF352" s="64"/>
      <c r="CG352" s="64"/>
      <c r="CH352" s="64"/>
      <c r="CI352" s="64"/>
      <c r="CJ352" s="64"/>
      <c r="CK352" s="64"/>
      <c r="CL352" s="64"/>
      <c r="CM352" s="64"/>
      <c r="CN352" s="64"/>
      <c r="CO352" s="64"/>
      <c r="CP352" s="64"/>
      <c r="CQ352" s="64"/>
      <c r="CR352" s="64"/>
      <c r="CS352" s="64"/>
      <c r="CT352" s="64"/>
      <c r="CU352" s="64"/>
      <c r="CV352" s="64"/>
      <c r="CW352" s="64"/>
      <c r="CX352" s="64"/>
      <c r="CY352" s="64"/>
      <c r="CZ352" s="64"/>
      <c r="DA352" s="64"/>
      <c r="DB352" s="64"/>
      <c r="DC352" s="64"/>
      <c r="DD352" s="64"/>
      <c r="DE352" s="64"/>
      <c r="DF352" s="64"/>
      <c r="DG352" s="64"/>
      <c r="DH352" s="64"/>
      <c r="DI352" s="64"/>
      <c r="DJ352" s="64"/>
      <c r="DK352" s="64"/>
      <c r="DL352" s="64"/>
    </row>
    <row r="353" spans="1:116" ht="16.149999999999999" customHeight="1">
      <c r="A353" s="60">
        <v>597637</v>
      </c>
      <c r="B353" s="79"/>
      <c r="C353" s="60" t="s">
        <v>402</v>
      </c>
      <c r="D353" s="60" t="s">
        <v>403</v>
      </c>
      <c r="E353" s="60">
        <v>597637</v>
      </c>
      <c r="F353" s="157">
        <v>66.75</v>
      </c>
      <c r="G353" s="85"/>
      <c r="H353" s="84" t="s">
        <v>39</v>
      </c>
      <c r="I353" s="60">
        <v>0</v>
      </c>
      <c r="L353" s="157">
        <v>61.24</v>
      </c>
    </row>
    <row r="354" spans="1:116" s="68" customFormat="1" ht="16.149999999999999" customHeight="1" outlineLevel="1">
      <c r="A354" s="60">
        <v>597614</v>
      </c>
      <c r="B354" s="79"/>
      <c r="C354" s="150" t="s">
        <v>404</v>
      </c>
      <c r="D354" s="150" t="s">
        <v>405</v>
      </c>
      <c r="E354" s="150">
        <v>597614</v>
      </c>
      <c r="F354" s="151">
        <v>20</v>
      </c>
      <c r="G354" s="152"/>
      <c r="H354" s="84"/>
      <c r="I354" s="60"/>
      <c r="J354" s="58"/>
      <c r="K354" s="60"/>
      <c r="L354" s="143"/>
      <c r="M354" s="60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  <c r="AV354" s="64"/>
      <c r="AW354" s="64"/>
      <c r="AX354" s="64"/>
      <c r="AY354" s="64"/>
      <c r="AZ354" s="64"/>
      <c r="BA354" s="64"/>
      <c r="BB354" s="64"/>
      <c r="BC354" s="64"/>
      <c r="BD354" s="64"/>
      <c r="BE354" s="64"/>
      <c r="BF354" s="64"/>
      <c r="BG354" s="64"/>
      <c r="BH354" s="64"/>
      <c r="BI354" s="64"/>
      <c r="BJ354" s="64"/>
      <c r="BK354" s="64"/>
      <c r="BL354" s="64"/>
      <c r="BM354" s="64"/>
      <c r="BN354" s="64"/>
      <c r="BO354" s="64"/>
      <c r="BP354" s="64"/>
      <c r="BQ354" s="64"/>
      <c r="BR354" s="64"/>
      <c r="BS354" s="64"/>
      <c r="BT354" s="64"/>
      <c r="BU354" s="64"/>
      <c r="BV354" s="64"/>
      <c r="BW354" s="64"/>
      <c r="BX354" s="64"/>
      <c r="BY354" s="64"/>
      <c r="BZ354" s="64"/>
      <c r="CA354" s="64"/>
      <c r="CB354" s="64"/>
      <c r="CC354" s="64"/>
      <c r="CD354" s="64"/>
      <c r="CE354" s="64"/>
      <c r="CF354" s="64"/>
      <c r="CG354" s="64"/>
      <c r="CH354" s="64"/>
      <c r="CI354" s="64"/>
      <c r="CJ354" s="64"/>
      <c r="CK354" s="64"/>
      <c r="CL354" s="64"/>
      <c r="CM354" s="64"/>
      <c r="CN354" s="64"/>
      <c r="CO354" s="64"/>
      <c r="CP354" s="64"/>
      <c r="CQ354" s="64"/>
      <c r="CR354" s="64"/>
      <c r="CS354" s="64"/>
      <c r="CT354" s="64"/>
      <c r="CU354" s="64"/>
      <c r="CV354" s="64"/>
      <c r="CW354" s="64"/>
      <c r="CX354" s="64"/>
      <c r="CY354" s="64"/>
      <c r="CZ354" s="64"/>
      <c r="DA354" s="64"/>
      <c r="DB354" s="64"/>
      <c r="DC354" s="64"/>
      <c r="DD354" s="64"/>
      <c r="DE354" s="64"/>
      <c r="DF354" s="64"/>
      <c r="DG354" s="64"/>
      <c r="DH354" s="64"/>
      <c r="DI354" s="64"/>
      <c r="DJ354" s="64"/>
      <c r="DK354" s="64"/>
      <c r="DL354" s="64"/>
    </row>
    <row r="355" spans="1:116" s="68" customFormat="1" ht="16.149999999999999" customHeight="1" outlineLevel="1">
      <c r="A355" s="60">
        <v>579369</v>
      </c>
      <c r="B355" s="79"/>
      <c r="C355" s="150" t="s">
        <v>406</v>
      </c>
      <c r="D355" s="150" t="s">
        <v>407</v>
      </c>
      <c r="E355" s="150">
        <v>579369</v>
      </c>
      <c r="F355" s="151">
        <v>46.5</v>
      </c>
      <c r="G355" s="152"/>
      <c r="H355" s="84"/>
      <c r="I355" s="60"/>
      <c r="J355" s="58"/>
      <c r="K355" s="60"/>
      <c r="L355" s="143"/>
      <c r="M355" s="60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  <c r="BM355" s="64"/>
      <c r="BN355" s="64"/>
      <c r="BO355" s="64"/>
      <c r="BP355" s="64"/>
      <c r="BQ355" s="64"/>
      <c r="BR355" s="64"/>
      <c r="BS355" s="64"/>
      <c r="BT355" s="64"/>
      <c r="BU355" s="64"/>
      <c r="BV355" s="64"/>
      <c r="BW355" s="64"/>
      <c r="BX355" s="64"/>
      <c r="BY355" s="64"/>
      <c r="BZ355" s="64"/>
      <c r="CA355" s="64"/>
      <c r="CB355" s="64"/>
      <c r="CC355" s="64"/>
      <c r="CD355" s="64"/>
      <c r="CE355" s="64"/>
      <c r="CF355" s="64"/>
      <c r="CG355" s="64"/>
      <c r="CH355" s="64"/>
      <c r="CI355" s="64"/>
      <c r="CJ355" s="64"/>
      <c r="CK355" s="64"/>
      <c r="CL355" s="64"/>
      <c r="CM355" s="64"/>
      <c r="CN355" s="64"/>
      <c r="CO355" s="64"/>
      <c r="CP355" s="64"/>
      <c r="CQ355" s="64"/>
      <c r="CR355" s="64"/>
      <c r="CS355" s="64"/>
      <c r="CT355" s="64"/>
      <c r="CU355" s="64"/>
      <c r="CV355" s="64"/>
      <c r="CW355" s="64"/>
      <c r="CX355" s="64"/>
      <c r="CY355" s="64"/>
      <c r="CZ355" s="64"/>
      <c r="DA355" s="64"/>
      <c r="DB355" s="64"/>
      <c r="DC355" s="64"/>
      <c r="DD355" s="64"/>
      <c r="DE355" s="64"/>
      <c r="DF355" s="64"/>
      <c r="DG355" s="64"/>
      <c r="DH355" s="64"/>
      <c r="DI355" s="64"/>
      <c r="DJ355" s="64"/>
      <c r="DK355" s="64"/>
      <c r="DL355" s="64"/>
    </row>
    <row r="356" spans="1:116" ht="16.149999999999999" customHeight="1">
      <c r="A356" s="60">
        <v>597638</v>
      </c>
      <c r="B356" s="79"/>
      <c r="C356" s="60" t="s">
        <v>408</v>
      </c>
      <c r="D356" s="60" t="s">
        <v>409</v>
      </c>
      <c r="E356" s="60">
        <v>597638</v>
      </c>
      <c r="F356" s="157">
        <v>66.75</v>
      </c>
      <c r="G356" s="85"/>
      <c r="H356" s="84" t="s">
        <v>39</v>
      </c>
      <c r="I356" s="60">
        <v>0</v>
      </c>
      <c r="L356" s="157">
        <v>61.24</v>
      </c>
    </row>
    <row r="357" spans="1:116" s="68" customFormat="1" ht="16.149999999999999" customHeight="1" outlineLevel="1">
      <c r="A357" s="60">
        <v>597615</v>
      </c>
      <c r="B357" s="79"/>
      <c r="C357" s="150" t="s">
        <v>410</v>
      </c>
      <c r="D357" s="150" t="s">
        <v>411</v>
      </c>
      <c r="E357" s="150">
        <v>597615</v>
      </c>
      <c r="F357" s="151">
        <v>20</v>
      </c>
      <c r="G357" s="152"/>
      <c r="H357" s="84"/>
      <c r="I357" s="60"/>
      <c r="J357" s="58"/>
      <c r="K357" s="60"/>
      <c r="L357" s="143"/>
      <c r="M357" s="60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  <c r="AV357" s="64"/>
      <c r="AW357" s="64"/>
      <c r="AX357" s="64"/>
      <c r="AY357" s="64"/>
      <c r="AZ357" s="64"/>
      <c r="BA357" s="64"/>
      <c r="BB357" s="64"/>
      <c r="BC357" s="64"/>
      <c r="BD357" s="64"/>
      <c r="BE357" s="64"/>
      <c r="BF357" s="64"/>
      <c r="BG357" s="64"/>
      <c r="BH357" s="64"/>
      <c r="BI357" s="64"/>
      <c r="BJ357" s="64"/>
      <c r="BK357" s="64"/>
      <c r="BL357" s="64"/>
      <c r="BM357" s="64"/>
      <c r="BN357" s="64"/>
      <c r="BO357" s="64"/>
      <c r="BP357" s="64"/>
      <c r="BQ357" s="64"/>
      <c r="BR357" s="64"/>
      <c r="BS357" s="64"/>
      <c r="BT357" s="64"/>
      <c r="BU357" s="64"/>
      <c r="BV357" s="64"/>
      <c r="BW357" s="64"/>
      <c r="BX357" s="64"/>
      <c r="BY357" s="64"/>
      <c r="BZ357" s="64"/>
      <c r="CA357" s="64"/>
      <c r="CB357" s="64"/>
      <c r="CC357" s="64"/>
      <c r="CD357" s="64"/>
      <c r="CE357" s="64"/>
      <c r="CF357" s="64"/>
      <c r="CG357" s="64"/>
      <c r="CH357" s="64"/>
      <c r="CI357" s="64"/>
      <c r="CJ357" s="64"/>
      <c r="CK357" s="64"/>
      <c r="CL357" s="64"/>
      <c r="CM357" s="64"/>
      <c r="CN357" s="64"/>
      <c r="CO357" s="64"/>
      <c r="CP357" s="64"/>
      <c r="CQ357" s="64"/>
      <c r="CR357" s="64"/>
      <c r="CS357" s="64"/>
      <c r="CT357" s="64"/>
      <c r="CU357" s="64"/>
      <c r="CV357" s="64"/>
      <c r="CW357" s="64"/>
      <c r="CX357" s="64"/>
      <c r="CY357" s="64"/>
      <c r="CZ357" s="64"/>
      <c r="DA357" s="64"/>
      <c r="DB357" s="64"/>
      <c r="DC357" s="64"/>
      <c r="DD357" s="64"/>
      <c r="DE357" s="64"/>
      <c r="DF357" s="64"/>
      <c r="DG357" s="64"/>
      <c r="DH357" s="64"/>
      <c r="DI357" s="64"/>
      <c r="DJ357" s="64"/>
      <c r="DK357" s="64"/>
      <c r="DL357" s="64"/>
    </row>
    <row r="358" spans="1:116" s="68" customFormat="1" ht="16.149999999999999" customHeight="1" outlineLevel="1">
      <c r="A358" s="60">
        <v>579370</v>
      </c>
      <c r="B358" s="79"/>
      <c r="C358" s="150" t="s">
        <v>412</v>
      </c>
      <c r="D358" s="150" t="s">
        <v>413</v>
      </c>
      <c r="E358" s="150">
        <v>579370</v>
      </c>
      <c r="F358" s="151">
        <v>46.5</v>
      </c>
      <c r="G358" s="152"/>
      <c r="H358" s="84"/>
      <c r="I358" s="60"/>
      <c r="J358" s="58"/>
      <c r="K358" s="60"/>
      <c r="L358" s="143"/>
      <c r="M358" s="60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  <c r="AV358" s="64"/>
      <c r="AW358" s="64"/>
      <c r="AX358" s="64"/>
      <c r="AY358" s="64"/>
      <c r="AZ358" s="64"/>
      <c r="BA358" s="64"/>
      <c r="BB358" s="64"/>
      <c r="BC358" s="64"/>
      <c r="BD358" s="64"/>
      <c r="BE358" s="64"/>
      <c r="BF358" s="64"/>
      <c r="BG358" s="64"/>
      <c r="BH358" s="64"/>
      <c r="BI358" s="64"/>
      <c r="BJ358" s="64"/>
      <c r="BK358" s="64"/>
      <c r="BL358" s="64"/>
      <c r="BM358" s="64"/>
      <c r="BN358" s="64"/>
      <c r="BO358" s="64"/>
      <c r="BP358" s="64"/>
      <c r="BQ358" s="64"/>
      <c r="BR358" s="64"/>
      <c r="BS358" s="64"/>
      <c r="BT358" s="64"/>
      <c r="BU358" s="64"/>
      <c r="BV358" s="64"/>
      <c r="BW358" s="64"/>
      <c r="BX358" s="64"/>
      <c r="BY358" s="64"/>
      <c r="BZ358" s="64"/>
      <c r="CA358" s="64"/>
      <c r="CB358" s="64"/>
      <c r="CC358" s="64"/>
      <c r="CD358" s="64"/>
      <c r="CE358" s="64"/>
      <c r="CF358" s="64"/>
      <c r="CG358" s="64"/>
      <c r="CH358" s="64"/>
      <c r="CI358" s="64"/>
      <c r="CJ358" s="64"/>
      <c r="CK358" s="64"/>
      <c r="CL358" s="64"/>
      <c r="CM358" s="64"/>
      <c r="CN358" s="64"/>
      <c r="CO358" s="64"/>
      <c r="CP358" s="64"/>
      <c r="CQ358" s="64"/>
      <c r="CR358" s="64"/>
      <c r="CS358" s="64"/>
      <c r="CT358" s="64"/>
      <c r="CU358" s="64"/>
      <c r="CV358" s="64"/>
      <c r="CW358" s="64"/>
      <c r="CX358" s="64"/>
      <c r="CY358" s="64"/>
      <c r="CZ358" s="64"/>
      <c r="DA358" s="64"/>
      <c r="DB358" s="64"/>
      <c r="DC358" s="64"/>
      <c r="DD358" s="64"/>
      <c r="DE358" s="64"/>
      <c r="DF358" s="64"/>
      <c r="DG358" s="64"/>
      <c r="DH358" s="64"/>
      <c r="DI358" s="64"/>
      <c r="DJ358" s="64"/>
      <c r="DK358" s="64"/>
      <c r="DL358" s="64"/>
    </row>
    <row r="359" spans="1:116" ht="16.149999999999999" customHeight="1">
      <c r="A359" s="60">
        <v>597639</v>
      </c>
      <c r="B359" s="79"/>
      <c r="C359" s="60" t="s">
        <v>414</v>
      </c>
      <c r="D359" s="60" t="s">
        <v>415</v>
      </c>
      <c r="E359" s="60">
        <v>597639</v>
      </c>
      <c r="F359" s="157">
        <v>66.75</v>
      </c>
      <c r="G359" s="85"/>
      <c r="H359" s="84" t="s">
        <v>39</v>
      </c>
      <c r="I359" s="60">
        <v>0</v>
      </c>
      <c r="L359" s="157">
        <v>61.24</v>
      </c>
    </row>
    <row r="360" spans="1:116" s="68" customFormat="1" ht="16.149999999999999" customHeight="1" outlineLevel="1">
      <c r="A360" s="60">
        <v>597616</v>
      </c>
      <c r="B360" s="79"/>
      <c r="C360" s="150" t="s">
        <v>416</v>
      </c>
      <c r="D360" s="150" t="s">
        <v>417</v>
      </c>
      <c r="E360" s="150">
        <v>597616</v>
      </c>
      <c r="F360" s="151">
        <v>20</v>
      </c>
      <c r="G360" s="152"/>
      <c r="H360" s="84"/>
      <c r="I360" s="60"/>
      <c r="J360" s="58"/>
      <c r="K360" s="60"/>
      <c r="L360" s="143"/>
      <c r="M360" s="60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  <c r="AV360" s="64"/>
      <c r="AW360" s="64"/>
      <c r="AX360" s="64"/>
      <c r="AY360" s="64"/>
      <c r="AZ360" s="64"/>
      <c r="BA360" s="64"/>
      <c r="BB360" s="64"/>
      <c r="BC360" s="64"/>
      <c r="BD360" s="64"/>
      <c r="BE360" s="64"/>
      <c r="BF360" s="64"/>
      <c r="BG360" s="64"/>
      <c r="BH360" s="64"/>
      <c r="BI360" s="64"/>
      <c r="BJ360" s="64"/>
      <c r="BK360" s="64"/>
      <c r="BL360" s="64"/>
      <c r="BM360" s="64"/>
      <c r="BN360" s="64"/>
      <c r="BO360" s="64"/>
      <c r="BP360" s="64"/>
      <c r="BQ360" s="64"/>
      <c r="BR360" s="64"/>
      <c r="BS360" s="64"/>
      <c r="BT360" s="64"/>
      <c r="BU360" s="64"/>
      <c r="BV360" s="64"/>
      <c r="BW360" s="64"/>
      <c r="BX360" s="64"/>
      <c r="BY360" s="64"/>
      <c r="BZ360" s="64"/>
      <c r="CA360" s="64"/>
      <c r="CB360" s="64"/>
      <c r="CC360" s="64"/>
      <c r="CD360" s="64"/>
      <c r="CE360" s="64"/>
      <c r="CF360" s="64"/>
      <c r="CG360" s="64"/>
      <c r="CH360" s="64"/>
      <c r="CI360" s="64"/>
      <c r="CJ360" s="64"/>
      <c r="CK360" s="64"/>
      <c r="CL360" s="64"/>
      <c r="CM360" s="64"/>
      <c r="CN360" s="64"/>
      <c r="CO360" s="64"/>
      <c r="CP360" s="64"/>
      <c r="CQ360" s="64"/>
      <c r="CR360" s="64"/>
      <c r="CS360" s="64"/>
      <c r="CT360" s="64"/>
      <c r="CU360" s="64"/>
      <c r="CV360" s="64"/>
      <c r="CW360" s="64"/>
      <c r="CX360" s="64"/>
      <c r="CY360" s="64"/>
      <c r="CZ360" s="64"/>
      <c r="DA360" s="64"/>
      <c r="DB360" s="64"/>
      <c r="DC360" s="64"/>
      <c r="DD360" s="64"/>
      <c r="DE360" s="64"/>
      <c r="DF360" s="64"/>
      <c r="DG360" s="64"/>
      <c r="DH360" s="64"/>
      <c r="DI360" s="64"/>
      <c r="DJ360" s="64"/>
      <c r="DK360" s="64"/>
      <c r="DL360" s="64"/>
    </row>
    <row r="361" spans="1:116" s="68" customFormat="1" ht="16.149999999999999" customHeight="1" outlineLevel="1">
      <c r="A361" s="60">
        <v>579371</v>
      </c>
      <c r="B361" s="79"/>
      <c r="C361" s="150" t="s">
        <v>418</v>
      </c>
      <c r="D361" s="150" t="s">
        <v>419</v>
      </c>
      <c r="E361" s="150">
        <v>579371</v>
      </c>
      <c r="F361" s="151">
        <v>46.5</v>
      </c>
      <c r="G361" s="152"/>
      <c r="H361" s="84"/>
      <c r="I361" s="60"/>
      <c r="J361" s="58"/>
      <c r="K361" s="60"/>
      <c r="L361" s="143"/>
      <c r="M361" s="60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  <c r="AV361" s="64"/>
      <c r="AW361" s="64"/>
      <c r="AX361" s="64"/>
      <c r="AY361" s="64"/>
      <c r="AZ361" s="64"/>
      <c r="BA361" s="64"/>
      <c r="BB361" s="64"/>
      <c r="BC361" s="64"/>
      <c r="BD361" s="64"/>
      <c r="BE361" s="64"/>
      <c r="BF361" s="64"/>
      <c r="BG361" s="64"/>
      <c r="BH361" s="64"/>
      <c r="BI361" s="64"/>
      <c r="BJ361" s="64"/>
      <c r="BK361" s="64"/>
      <c r="BL361" s="64"/>
      <c r="BM361" s="64"/>
      <c r="BN361" s="64"/>
      <c r="BO361" s="64"/>
      <c r="BP361" s="64"/>
      <c r="BQ361" s="64"/>
      <c r="BR361" s="64"/>
      <c r="BS361" s="64"/>
      <c r="BT361" s="64"/>
      <c r="BU361" s="64"/>
      <c r="BV361" s="64"/>
      <c r="BW361" s="64"/>
      <c r="BX361" s="64"/>
      <c r="BY361" s="64"/>
      <c r="BZ361" s="64"/>
      <c r="CA361" s="64"/>
      <c r="CB361" s="64"/>
      <c r="CC361" s="64"/>
      <c r="CD361" s="64"/>
      <c r="CE361" s="64"/>
      <c r="CF361" s="64"/>
      <c r="CG361" s="64"/>
      <c r="CH361" s="64"/>
      <c r="CI361" s="64"/>
      <c r="CJ361" s="64"/>
      <c r="CK361" s="64"/>
      <c r="CL361" s="64"/>
      <c r="CM361" s="64"/>
      <c r="CN361" s="64"/>
      <c r="CO361" s="64"/>
      <c r="CP361" s="64"/>
      <c r="CQ361" s="64"/>
      <c r="CR361" s="64"/>
      <c r="CS361" s="64"/>
      <c r="CT361" s="64"/>
      <c r="CU361" s="64"/>
      <c r="CV361" s="64"/>
      <c r="CW361" s="64"/>
      <c r="CX361" s="64"/>
      <c r="CY361" s="64"/>
      <c r="CZ361" s="64"/>
      <c r="DA361" s="64"/>
      <c r="DB361" s="64"/>
      <c r="DC361" s="64"/>
      <c r="DD361" s="64"/>
      <c r="DE361" s="64"/>
      <c r="DF361" s="64"/>
      <c r="DG361" s="64"/>
      <c r="DH361" s="64"/>
      <c r="DI361" s="64"/>
      <c r="DJ361" s="64"/>
      <c r="DK361" s="64"/>
      <c r="DL361" s="64"/>
    </row>
    <row r="362" spans="1:116" ht="16.149999999999999" customHeight="1">
      <c r="A362" s="60">
        <v>597640</v>
      </c>
      <c r="B362" s="79"/>
      <c r="C362" s="60" t="s">
        <v>420</v>
      </c>
      <c r="D362" s="60" t="s">
        <v>421</v>
      </c>
      <c r="E362" s="60">
        <v>597640</v>
      </c>
      <c r="F362" s="157">
        <v>66.75</v>
      </c>
      <c r="G362" s="85"/>
      <c r="H362" s="84" t="s">
        <v>39</v>
      </c>
      <c r="I362" s="60">
        <v>0</v>
      </c>
      <c r="L362" s="157">
        <v>61.24</v>
      </c>
    </row>
    <row r="363" spans="1:116" s="68" customFormat="1" ht="16.149999999999999" customHeight="1" outlineLevel="1">
      <c r="A363" s="60">
        <v>597617</v>
      </c>
      <c r="B363" s="79"/>
      <c r="C363" s="150" t="s">
        <v>422</v>
      </c>
      <c r="D363" s="150" t="s">
        <v>423</v>
      </c>
      <c r="E363" s="150">
        <v>597617</v>
      </c>
      <c r="F363" s="151">
        <v>20</v>
      </c>
      <c r="G363" s="152"/>
      <c r="H363" s="84"/>
      <c r="I363" s="60"/>
      <c r="J363" s="58"/>
      <c r="K363" s="60"/>
      <c r="L363" s="143"/>
      <c r="M363" s="60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  <c r="AV363" s="64"/>
      <c r="AW363" s="64"/>
      <c r="AX363" s="64"/>
      <c r="AY363" s="64"/>
      <c r="AZ363" s="64"/>
      <c r="BA363" s="64"/>
      <c r="BB363" s="64"/>
      <c r="BC363" s="64"/>
      <c r="BD363" s="64"/>
      <c r="BE363" s="64"/>
      <c r="BF363" s="64"/>
      <c r="BG363" s="64"/>
      <c r="BH363" s="64"/>
      <c r="BI363" s="64"/>
      <c r="BJ363" s="64"/>
      <c r="BK363" s="64"/>
      <c r="BL363" s="64"/>
      <c r="BM363" s="64"/>
      <c r="BN363" s="64"/>
      <c r="BO363" s="64"/>
      <c r="BP363" s="64"/>
      <c r="BQ363" s="64"/>
      <c r="BR363" s="64"/>
      <c r="BS363" s="64"/>
      <c r="BT363" s="64"/>
      <c r="BU363" s="64"/>
      <c r="BV363" s="64"/>
      <c r="BW363" s="64"/>
      <c r="BX363" s="64"/>
      <c r="BY363" s="64"/>
      <c r="BZ363" s="64"/>
      <c r="CA363" s="64"/>
      <c r="CB363" s="64"/>
      <c r="CC363" s="64"/>
      <c r="CD363" s="64"/>
      <c r="CE363" s="64"/>
      <c r="CF363" s="64"/>
      <c r="CG363" s="64"/>
      <c r="CH363" s="64"/>
      <c r="CI363" s="64"/>
      <c r="CJ363" s="64"/>
      <c r="CK363" s="64"/>
      <c r="CL363" s="64"/>
      <c r="CM363" s="64"/>
      <c r="CN363" s="64"/>
      <c r="CO363" s="64"/>
      <c r="CP363" s="64"/>
      <c r="CQ363" s="64"/>
      <c r="CR363" s="64"/>
      <c r="CS363" s="64"/>
      <c r="CT363" s="64"/>
      <c r="CU363" s="64"/>
      <c r="CV363" s="64"/>
      <c r="CW363" s="64"/>
      <c r="CX363" s="64"/>
      <c r="CY363" s="64"/>
      <c r="CZ363" s="64"/>
      <c r="DA363" s="64"/>
      <c r="DB363" s="64"/>
      <c r="DC363" s="64"/>
      <c r="DD363" s="64"/>
      <c r="DE363" s="64"/>
      <c r="DF363" s="64"/>
      <c r="DG363" s="64"/>
      <c r="DH363" s="64"/>
      <c r="DI363" s="64"/>
      <c r="DJ363" s="64"/>
      <c r="DK363" s="64"/>
      <c r="DL363" s="64"/>
    </row>
    <row r="364" spans="1:116" s="68" customFormat="1" ht="16.149999999999999" customHeight="1" outlineLevel="1">
      <c r="A364" s="60">
        <v>579372</v>
      </c>
      <c r="B364" s="79"/>
      <c r="C364" s="150" t="s">
        <v>424</v>
      </c>
      <c r="D364" s="150" t="s">
        <v>425</v>
      </c>
      <c r="E364" s="150">
        <v>579372</v>
      </c>
      <c r="F364" s="151">
        <v>46.5</v>
      </c>
      <c r="G364" s="152"/>
      <c r="H364" s="84"/>
      <c r="I364" s="60"/>
      <c r="J364" s="58"/>
      <c r="K364" s="60"/>
      <c r="L364" s="143"/>
      <c r="M364" s="60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  <c r="AV364" s="64"/>
      <c r="AW364" s="64"/>
      <c r="AX364" s="64"/>
      <c r="AY364" s="64"/>
      <c r="AZ364" s="64"/>
      <c r="BA364" s="64"/>
      <c r="BB364" s="64"/>
      <c r="BC364" s="64"/>
      <c r="BD364" s="64"/>
      <c r="BE364" s="64"/>
      <c r="BF364" s="64"/>
      <c r="BG364" s="64"/>
      <c r="BH364" s="64"/>
      <c r="BI364" s="64"/>
      <c r="BJ364" s="64"/>
      <c r="BK364" s="64"/>
      <c r="BL364" s="64"/>
      <c r="BM364" s="64"/>
      <c r="BN364" s="64"/>
      <c r="BO364" s="64"/>
      <c r="BP364" s="64"/>
      <c r="BQ364" s="64"/>
      <c r="BR364" s="64"/>
      <c r="BS364" s="64"/>
      <c r="BT364" s="64"/>
      <c r="BU364" s="64"/>
      <c r="BV364" s="64"/>
      <c r="BW364" s="64"/>
      <c r="BX364" s="64"/>
      <c r="BY364" s="64"/>
      <c r="BZ364" s="64"/>
      <c r="CA364" s="64"/>
      <c r="CB364" s="64"/>
      <c r="CC364" s="64"/>
      <c r="CD364" s="64"/>
      <c r="CE364" s="64"/>
      <c r="CF364" s="64"/>
      <c r="CG364" s="64"/>
      <c r="CH364" s="64"/>
      <c r="CI364" s="64"/>
      <c r="CJ364" s="64"/>
      <c r="CK364" s="64"/>
      <c r="CL364" s="64"/>
      <c r="CM364" s="64"/>
      <c r="CN364" s="64"/>
      <c r="CO364" s="64"/>
      <c r="CP364" s="64"/>
      <c r="CQ364" s="64"/>
      <c r="CR364" s="64"/>
      <c r="CS364" s="64"/>
      <c r="CT364" s="64"/>
      <c r="CU364" s="64"/>
      <c r="CV364" s="64"/>
      <c r="CW364" s="64"/>
      <c r="CX364" s="64"/>
      <c r="CY364" s="64"/>
      <c r="CZ364" s="64"/>
      <c r="DA364" s="64"/>
      <c r="DB364" s="64"/>
      <c r="DC364" s="64"/>
      <c r="DD364" s="64"/>
      <c r="DE364" s="64"/>
      <c r="DF364" s="64"/>
      <c r="DG364" s="64"/>
      <c r="DH364" s="64"/>
      <c r="DI364" s="64"/>
      <c r="DJ364" s="64"/>
      <c r="DK364" s="64"/>
      <c r="DL364" s="64"/>
    </row>
    <row r="365" spans="1:116" ht="16.149999999999999" customHeight="1">
      <c r="A365" s="60">
        <v>597648</v>
      </c>
      <c r="B365" s="79"/>
      <c r="C365" s="60" t="s">
        <v>426</v>
      </c>
      <c r="D365" s="60" t="s">
        <v>427</v>
      </c>
      <c r="E365" s="60">
        <v>597648</v>
      </c>
      <c r="F365" s="157">
        <v>66.75</v>
      </c>
      <c r="G365" s="85"/>
      <c r="H365" s="84" t="s">
        <v>39</v>
      </c>
      <c r="I365" s="60">
        <v>0</v>
      </c>
      <c r="L365" s="157">
        <v>61.24</v>
      </c>
    </row>
    <row r="366" spans="1:116" s="68" customFormat="1" ht="16.149999999999999" customHeight="1" outlineLevel="1">
      <c r="A366" s="60">
        <v>597624</v>
      </c>
      <c r="B366" s="79"/>
      <c r="C366" s="150" t="s">
        <v>428</v>
      </c>
      <c r="D366" s="150" t="s">
        <v>429</v>
      </c>
      <c r="E366" s="150">
        <v>597624</v>
      </c>
      <c r="F366" s="151">
        <v>20</v>
      </c>
      <c r="G366" s="152"/>
      <c r="H366" s="84"/>
      <c r="I366" s="60"/>
      <c r="J366" s="58"/>
      <c r="K366" s="60"/>
      <c r="L366" s="143"/>
      <c r="M366" s="60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  <c r="AV366" s="64"/>
      <c r="AW366" s="64"/>
      <c r="AX366" s="64"/>
      <c r="AY366" s="64"/>
      <c r="AZ366" s="64"/>
      <c r="BA366" s="64"/>
      <c r="BB366" s="64"/>
      <c r="BC366" s="64"/>
      <c r="BD366" s="64"/>
      <c r="BE366" s="64"/>
      <c r="BF366" s="64"/>
      <c r="BG366" s="64"/>
      <c r="BH366" s="64"/>
      <c r="BI366" s="64"/>
      <c r="BJ366" s="64"/>
      <c r="BK366" s="64"/>
      <c r="BL366" s="64"/>
      <c r="BM366" s="64"/>
      <c r="BN366" s="64"/>
      <c r="BO366" s="64"/>
      <c r="BP366" s="64"/>
      <c r="BQ366" s="64"/>
      <c r="BR366" s="64"/>
      <c r="BS366" s="64"/>
      <c r="BT366" s="64"/>
      <c r="BU366" s="64"/>
      <c r="BV366" s="64"/>
      <c r="BW366" s="64"/>
      <c r="BX366" s="64"/>
      <c r="BY366" s="64"/>
      <c r="BZ366" s="64"/>
      <c r="CA366" s="64"/>
      <c r="CB366" s="64"/>
      <c r="CC366" s="64"/>
      <c r="CD366" s="64"/>
      <c r="CE366" s="64"/>
      <c r="CF366" s="64"/>
      <c r="CG366" s="64"/>
      <c r="CH366" s="64"/>
      <c r="CI366" s="64"/>
      <c r="CJ366" s="64"/>
      <c r="CK366" s="64"/>
      <c r="CL366" s="64"/>
      <c r="CM366" s="64"/>
      <c r="CN366" s="64"/>
      <c r="CO366" s="64"/>
      <c r="CP366" s="64"/>
      <c r="CQ366" s="64"/>
      <c r="CR366" s="64"/>
      <c r="CS366" s="64"/>
      <c r="CT366" s="64"/>
      <c r="CU366" s="64"/>
      <c r="CV366" s="64"/>
      <c r="CW366" s="64"/>
      <c r="CX366" s="64"/>
      <c r="CY366" s="64"/>
      <c r="CZ366" s="64"/>
      <c r="DA366" s="64"/>
      <c r="DB366" s="64"/>
      <c r="DC366" s="64"/>
      <c r="DD366" s="64"/>
      <c r="DE366" s="64"/>
      <c r="DF366" s="64"/>
      <c r="DG366" s="64"/>
      <c r="DH366" s="64"/>
      <c r="DI366" s="64"/>
      <c r="DJ366" s="64"/>
      <c r="DK366" s="64"/>
      <c r="DL366" s="64"/>
    </row>
    <row r="367" spans="1:116" s="68" customFormat="1" ht="16.149999999999999" customHeight="1" outlineLevel="1">
      <c r="A367" s="60">
        <v>580924</v>
      </c>
      <c r="B367" s="79"/>
      <c r="C367" s="150" t="s">
        <v>430</v>
      </c>
      <c r="D367" s="150" t="s">
        <v>431</v>
      </c>
      <c r="E367" s="150">
        <v>580924</v>
      </c>
      <c r="F367" s="151">
        <v>46.5</v>
      </c>
      <c r="G367" s="152"/>
      <c r="H367" s="84"/>
      <c r="I367" s="60"/>
      <c r="J367" s="58"/>
      <c r="K367" s="60"/>
      <c r="L367" s="143"/>
      <c r="M367" s="60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  <c r="BL367" s="64"/>
      <c r="BM367" s="64"/>
      <c r="BN367" s="64"/>
      <c r="BO367" s="64"/>
      <c r="BP367" s="64"/>
      <c r="BQ367" s="64"/>
      <c r="BR367" s="64"/>
      <c r="BS367" s="64"/>
      <c r="BT367" s="64"/>
      <c r="BU367" s="64"/>
      <c r="BV367" s="64"/>
      <c r="BW367" s="64"/>
      <c r="BX367" s="64"/>
      <c r="BY367" s="64"/>
      <c r="BZ367" s="64"/>
      <c r="CA367" s="64"/>
      <c r="CB367" s="64"/>
      <c r="CC367" s="64"/>
      <c r="CD367" s="64"/>
      <c r="CE367" s="64"/>
      <c r="CF367" s="64"/>
      <c r="CG367" s="64"/>
      <c r="CH367" s="64"/>
      <c r="CI367" s="64"/>
      <c r="CJ367" s="64"/>
      <c r="CK367" s="64"/>
      <c r="CL367" s="64"/>
      <c r="CM367" s="64"/>
      <c r="CN367" s="64"/>
      <c r="CO367" s="64"/>
      <c r="CP367" s="64"/>
      <c r="CQ367" s="64"/>
      <c r="CR367" s="64"/>
      <c r="CS367" s="64"/>
      <c r="CT367" s="64"/>
      <c r="CU367" s="64"/>
      <c r="CV367" s="64"/>
      <c r="CW367" s="64"/>
      <c r="CX367" s="64"/>
      <c r="CY367" s="64"/>
      <c r="CZ367" s="64"/>
      <c r="DA367" s="64"/>
      <c r="DB367" s="64"/>
      <c r="DC367" s="64"/>
      <c r="DD367" s="64"/>
      <c r="DE367" s="64"/>
      <c r="DF367" s="64"/>
      <c r="DG367" s="64"/>
      <c r="DH367" s="64"/>
      <c r="DI367" s="64"/>
      <c r="DJ367" s="64"/>
      <c r="DK367" s="64"/>
      <c r="DL367" s="64"/>
    </row>
    <row r="368" spans="1:116" ht="16.149999999999999" customHeight="1">
      <c r="A368" s="60">
        <v>597642</v>
      </c>
      <c r="B368" s="79"/>
      <c r="C368" s="60" t="s">
        <v>432</v>
      </c>
      <c r="D368" s="60" t="s">
        <v>433</v>
      </c>
      <c r="E368" s="60">
        <v>597642</v>
      </c>
      <c r="F368" s="157">
        <v>66.75</v>
      </c>
      <c r="G368" s="60"/>
      <c r="H368" s="84" t="s">
        <v>39</v>
      </c>
      <c r="I368" s="60">
        <v>0</v>
      </c>
      <c r="L368" s="157">
        <v>61.24</v>
      </c>
    </row>
    <row r="369" spans="1:116" s="68" customFormat="1" ht="16.149999999999999" customHeight="1" outlineLevel="1">
      <c r="A369" s="60">
        <v>597619</v>
      </c>
      <c r="B369" s="79"/>
      <c r="C369" s="150" t="s">
        <v>434</v>
      </c>
      <c r="D369" s="150" t="s">
        <v>435</v>
      </c>
      <c r="E369" s="150">
        <v>597619</v>
      </c>
      <c r="F369" s="151">
        <v>20</v>
      </c>
      <c r="G369" s="152"/>
      <c r="H369" s="84"/>
      <c r="I369" s="60"/>
      <c r="J369" s="58"/>
      <c r="K369" s="60"/>
      <c r="L369" s="143"/>
      <c r="M369" s="60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  <c r="AV369" s="64"/>
      <c r="AW369" s="64"/>
      <c r="AX369" s="64"/>
      <c r="AY369" s="64"/>
      <c r="AZ369" s="64"/>
      <c r="BA369" s="64"/>
      <c r="BB369" s="64"/>
      <c r="BC369" s="64"/>
      <c r="BD369" s="64"/>
      <c r="BE369" s="64"/>
      <c r="BF369" s="64"/>
      <c r="BG369" s="64"/>
      <c r="BH369" s="64"/>
      <c r="BI369" s="64"/>
      <c r="BJ369" s="64"/>
      <c r="BK369" s="64"/>
      <c r="BL369" s="64"/>
      <c r="BM369" s="64"/>
      <c r="BN369" s="64"/>
      <c r="BO369" s="64"/>
      <c r="BP369" s="64"/>
      <c r="BQ369" s="64"/>
      <c r="BR369" s="64"/>
      <c r="BS369" s="64"/>
      <c r="BT369" s="64"/>
      <c r="BU369" s="64"/>
      <c r="BV369" s="64"/>
      <c r="BW369" s="64"/>
      <c r="BX369" s="64"/>
      <c r="BY369" s="64"/>
      <c r="BZ369" s="64"/>
      <c r="CA369" s="64"/>
      <c r="CB369" s="64"/>
      <c r="CC369" s="64"/>
      <c r="CD369" s="64"/>
      <c r="CE369" s="64"/>
      <c r="CF369" s="64"/>
      <c r="CG369" s="64"/>
      <c r="CH369" s="64"/>
      <c r="CI369" s="64"/>
      <c r="CJ369" s="64"/>
      <c r="CK369" s="64"/>
      <c r="CL369" s="64"/>
      <c r="CM369" s="64"/>
      <c r="CN369" s="64"/>
      <c r="CO369" s="64"/>
      <c r="CP369" s="64"/>
      <c r="CQ369" s="64"/>
      <c r="CR369" s="64"/>
      <c r="CS369" s="64"/>
      <c r="CT369" s="64"/>
      <c r="CU369" s="64"/>
      <c r="CV369" s="64"/>
      <c r="CW369" s="64"/>
      <c r="CX369" s="64"/>
      <c r="CY369" s="64"/>
      <c r="CZ369" s="64"/>
      <c r="DA369" s="64"/>
      <c r="DB369" s="64"/>
      <c r="DC369" s="64"/>
      <c r="DD369" s="64"/>
      <c r="DE369" s="64"/>
      <c r="DF369" s="64"/>
      <c r="DG369" s="64"/>
      <c r="DH369" s="64"/>
      <c r="DI369" s="64"/>
      <c r="DJ369" s="64"/>
      <c r="DK369" s="64"/>
      <c r="DL369" s="64"/>
    </row>
    <row r="370" spans="1:116" s="68" customFormat="1" ht="16.149999999999999" customHeight="1" outlineLevel="1">
      <c r="A370" s="60">
        <v>579374</v>
      </c>
      <c r="B370" s="79"/>
      <c r="C370" s="150" t="s">
        <v>436</v>
      </c>
      <c r="D370" s="150" t="s">
        <v>437</v>
      </c>
      <c r="E370" s="150">
        <v>579374</v>
      </c>
      <c r="F370" s="151">
        <v>46.5</v>
      </c>
      <c r="G370" s="152"/>
      <c r="H370" s="84"/>
      <c r="I370" s="60"/>
      <c r="J370" s="58"/>
      <c r="K370" s="60"/>
      <c r="L370" s="143"/>
      <c r="M370" s="60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  <c r="AV370" s="64"/>
      <c r="AW370" s="64"/>
      <c r="AX370" s="64"/>
      <c r="AY370" s="64"/>
      <c r="AZ370" s="64"/>
      <c r="BA370" s="64"/>
      <c r="BB370" s="64"/>
      <c r="BC370" s="64"/>
      <c r="BD370" s="64"/>
      <c r="BE370" s="64"/>
      <c r="BF370" s="64"/>
      <c r="BG370" s="64"/>
      <c r="BH370" s="64"/>
      <c r="BI370" s="64"/>
      <c r="BJ370" s="64"/>
      <c r="BK370" s="64"/>
      <c r="BL370" s="64"/>
      <c r="BM370" s="64"/>
      <c r="BN370" s="64"/>
      <c r="BO370" s="64"/>
      <c r="BP370" s="64"/>
      <c r="BQ370" s="64"/>
      <c r="BR370" s="64"/>
      <c r="BS370" s="64"/>
      <c r="BT370" s="64"/>
      <c r="BU370" s="64"/>
      <c r="BV370" s="64"/>
      <c r="BW370" s="64"/>
      <c r="BX370" s="64"/>
      <c r="BY370" s="64"/>
      <c r="BZ370" s="64"/>
      <c r="CA370" s="64"/>
      <c r="CB370" s="64"/>
      <c r="CC370" s="64"/>
      <c r="CD370" s="64"/>
      <c r="CE370" s="64"/>
      <c r="CF370" s="64"/>
      <c r="CG370" s="64"/>
      <c r="CH370" s="64"/>
      <c r="CI370" s="64"/>
      <c r="CJ370" s="64"/>
      <c r="CK370" s="64"/>
      <c r="CL370" s="64"/>
      <c r="CM370" s="64"/>
      <c r="CN370" s="64"/>
      <c r="CO370" s="64"/>
      <c r="CP370" s="64"/>
      <c r="CQ370" s="64"/>
      <c r="CR370" s="64"/>
      <c r="CS370" s="64"/>
      <c r="CT370" s="64"/>
      <c r="CU370" s="64"/>
      <c r="CV370" s="64"/>
      <c r="CW370" s="64"/>
      <c r="CX370" s="64"/>
      <c r="CY370" s="64"/>
      <c r="CZ370" s="64"/>
      <c r="DA370" s="64"/>
      <c r="DB370" s="64"/>
      <c r="DC370" s="64"/>
      <c r="DD370" s="64"/>
      <c r="DE370" s="64"/>
      <c r="DF370" s="64"/>
      <c r="DG370" s="64"/>
      <c r="DH370" s="64"/>
      <c r="DI370" s="64"/>
      <c r="DJ370" s="64"/>
      <c r="DK370" s="64"/>
      <c r="DL370" s="64"/>
    </row>
    <row r="371" spans="1:116" ht="16.149999999999999" customHeight="1">
      <c r="A371" s="60">
        <v>597643</v>
      </c>
      <c r="B371" s="79"/>
      <c r="C371" s="60" t="s">
        <v>438</v>
      </c>
      <c r="D371" s="60" t="s">
        <v>439</v>
      </c>
      <c r="E371" s="60">
        <v>597643</v>
      </c>
      <c r="F371" s="157">
        <v>66.75</v>
      </c>
      <c r="G371" s="60"/>
      <c r="H371" s="84" t="s">
        <v>39</v>
      </c>
      <c r="I371" s="60">
        <v>0</v>
      </c>
      <c r="L371" s="157">
        <v>61.24</v>
      </c>
    </row>
    <row r="372" spans="1:116" s="68" customFormat="1" ht="16.149999999999999" customHeight="1" outlineLevel="1">
      <c r="A372" s="60">
        <v>597620</v>
      </c>
      <c r="B372" s="79"/>
      <c r="C372" s="150" t="s">
        <v>440</v>
      </c>
      <c r="D372" s="150" t="s">
        <v>441</v>
      </c>
      <c r="E372" s="150">
        <v>597620</v>
      </c>
      <c r="F372" s="151">
        <v>20</v>
      </c>
      <c r="G372" s="152"/>
      <c r="H372" s="84"/>
      <c r="I372" s="60"/>
      <c r="J372" s="58"/>
      <c r="K372" s="60"/>
      <c r="L372" s="143"/>
      <c r="M372" s="60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  <c r="AV372" s="64"/>
      <c r="AW372" s="64"/>
      <c r="AX372" s="64"/>
      <c r="AY372" s="64"/>
      <c r="AZ372" s="64"/>
      <c r="BA372" s="64"/>
      <c r="BB372" s="64"/>
      <c r="BC372" s="64"/>
      <c r="BD372" s="64"/>
      <c r="BE372" s="64"/>
      <c r="BF372" s="64"/>
      <c r="BG372" s="64"/>
      <c r="BH372" s="64"/>
      <c r="BI372" s="64"/>
      <c r="BJ372" s="64"/>
      <c r="BK372" s="64"/>
      <c r="BL372" s="64"/>
      <c r="BM372" s="64"/>
      <c r="BN372" s="64"/>
      <c r="BO372" s="64"/>
      <c r="BP372" s="64"/>
      <c r="BQ372" s="64"/>
      <c r="BR372" s="64"/>
      <c r="BS372" s="64"/>
      <c r="BT372" s="64"/>
      <c r="BU372" s="64"/>
      <c r="BV372" s="64"/>
      <c r="BW372" s="64"/>
      <c r="BX372" s="64"/>
      <c r="BY372" s="64"/>
      <c r="BZ372" s="64"/>
      <c r="CA372" s="64"/>
      <c r="CB372" s="64"/>
      <c r="CC372" s="64"/>
      <c r="CD372" s="64"/>
      <c r="CE372" s="64"/>
      <c r="CF372" s="64"/>
      <c r="CG372" s="64"/>
      <c r="CH372" s="64"/>
      <c r="CI372" s="64"/>
      <c r="CJ372" s="64"/>
      <c r="CK372" s="64"/>
      <c r="CL372" s="64"/>
      <c r="CM372" s="64"/>
      <c r="CN372" s="64"/>
      <c r="CO372" s="64"/>
      <c r="CP372" s="64"/>
      <c r="CQ372" s="64"/>
      <c r="CR372" s="64"/>
      <c r="CS372" s="64"/>
      <c r="CT372" s="64"/>
      <c r="CU372" s="64"/>
      <c r="CV372" s="64"/>
      <c r="CW372" s="64"/>
      <c r="CX372" s="64"/>
      <c r="CY372" s="64"/>
      <c r="CZ372" s="64"/>
      <c r="DA372" s="64"/>
      <c r="DB372" s="64"/>
      <c r="DC372" s="64"/>
      <c r="DD372" s="64"/>
      <c r="DE372" s="64"/>
      <c r="DF372" s="64"/>
      <c r="DG372" s="64"/>
      <c r="DH372" s="64"/>
      <c r="DI372" s="64"/>
      <c r="DJ372" s="64"/>
      <c r="DK372" s="64"/>
      <c r="DL372" s="64"/>
    </row>
    <row r="373" spans="1:116" s="68" customFormat="1" ht="16.149999999999999" customHeight="1" outlineLevel="1">
      <c r="A373" s="60">
        <v>579375</v>
      </c>
      <c r="B373" s="79"/>
      <c r="C373" s="150" t="s">
        <v>442</v>
      </c>
      <c r="D373" s="150" t="s">
        <v>443</v>
      </c>
      <c r="E373" s="150">
        <v>579375</v>
      </c>
      <c r="F373" s="151">
        <v>46.5</v>
      </c>
      <c r="G373" s="152"/>
      <c r="H373" s="84"/>
      <c r="I373" s="60"/>
      <c r="J373" s="58"/>
      <c r="K373" s="60"/>
      <c r="L373" s="143"/>
      <c r="M373" s="60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  <c r="AV373" s="64"/>
      <c r="AW373" s="64"/>
      <c r="AX373" s="64"/>
      <c r="AY373" s="64"/>
      <c r="AZ373" s="64"/>
      <c r="BA373" s="64"/>
      <c r="BB373" s="64"/>
      <c r="BC373" s="64"/>
      <c r="BD373" s="64"/>
      <c r="BE373" s="64"/>
      <c r="BF373" s="64"/>
      <c r="BG373" s="64"/>
      <c r="BH373" s="64"/>
      <c r="BI373" s="64"/>
      <c r="BJ373" s="64"/>
      <c r="BK373" s="64"/>
      <c r="BL373" s="64"/>
      <c r="BM373" s="64"/>
      <c r="BN373" s="64"/>
      <c r="BO373" s="64"/>
      <c r="BP373" s="64"/>
      <c r="BQ373" s="64"/>
      <c r="BR373" s="64"/>
      <c r="BS373" s="64"/>
      <c r="BT373" s="64"/>
      <c r="BU373" s="64"/>
      <c r="BV373" s="64"/>
      <c r="BW373" s="64"/>
      <c r="BX373" s="64"/>
      <c r="BY373" s="64"/>
      <c r="BZ373" s="64"/>
      <c r="CA373" s="64"/>
      <c r="CB373" s="64"/>
      <c r="CC373" s="64"/>
      <c r="CD373" s="64"/>
      <c r="CE373" s="64"/>
      <c r="CF373" s="64"/>
      <c r="CG373" s="64"/>
      <c r="CH373" s="64"/>
      <c r="CI373" s="64"/>
      <c r="CJ373" s="64"/>
      <c r="CK373" s="64"/>
      <c r="CL373" s="64"/>
      <c r="CM373" s="64"/>
      <c r="CN373" s="64"/>
      <c r="CO373" s="64"/>
      <c r="CP373" s="64"/>
      <c r="CQ373" s="64"/>
      <c r="CR373" s="64"/>
      <c r="CS373" s="64"/>
      <c r="CT373" s="64"/>
      <c r="CU373" s="64"/>
      <c r="CV373" s="64"/>
      <c r="CW373" s="64"/>
      <c r="CX373" s="64"/>
      <c r="CY373" s="64"/>
      <c r="CZ373" s="64"/>
      <c r="DA373" s="64"/>
      <c r="DB373" s="64"/>
      <c r="DC373" s="64"/>
      <c r="DD373" s="64"/>
      <c r="DE373" s="64"/>
      <c r="DF373" s="64"/>
      <c r="DG373" s="64"/>
      <c r="DH373" s="64"/>
      <c r="DI373" s="64"/>
      <c r="DJ373" s="64"/>
      <c r="DK373" s="64"/>
      <c r="DL373" s="64"/>
    </row>
    <row r="374" spans="1:116" ht="16.149999999999999" customHeight="1">
      <c r="A374" s="60">
        <v>597651</v>
      </c>
      <c r="B374" s="79"/>
      <c r="C374" s="60" t="s">
        <v>444</v>
      </c>
      <c r="D374" s="60" t="s">
        <v>445</v>
      </c>
      <c r="E374" s="60">
        <v>597651</v>
      </c>
      <c r="F374" s="157">
        <v>33.5</v>
      </c>
      <c r="G374" s="85"/>
      <c r="H374" s="84" t="s">
        <v>39</v>
      </c>
      <c r="I374" s="60">
        <v>0</v>
      </c>
      <c r="L374" s="157">
        <v>30.73</v>
      </c>
    </row>
    <row r="375" spans="1:116" s="68" customFormat="1" ht="16.149999999999999" customHeight="1" outlineLevel="1">
      <c r="A375" s="60">
        <v>597625</v>
      </c>
      <c r="B375" s="79"/>
      <c r="C375" s="150" t="s">
        <v>446</v>
      </c>
      <c r="D375" s="150" t="s">
        <v>447</v>
      </c>
      <c r="E375" s="150">
        <v>597625</v>
      </c>
      <c r="F375" s="151">
        <v>10.25</v>
      </c>
      <c r="G375" s="152"/>
      <c r="H375" s="84"/>
      <c r="I375" s="60"/>
      <c r="J375" s="58"/>
      <c r="K375" s="60"/>
      <c r="L375" s="143"/>
      <c r="M375" s="60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  <c r="AV375" s="64"/>
      <c r="AW375" s="64"/>
      <c r="AX375" s="64"/>
      <c r="AY375" s="64"/>
      <c r="AZ375" s="64"/>
      <c r="BA375" s="64"/>
      <c r="BB375" s="64"/>
      <c r="BC375" s="64"/>
      <c r="BD375" s="64"/>
      <c r="BE375" s="64"/>
      <c r="BF375" s="64"/>
      <c r="BG375" s="64"/>
      <c r="BH375" s="64"/>
      <c r="BI375" s="64"/>
      <c r="BJ375" s="64"/>
      <c r="BK375" s="64"/>
      <c r="BL375" s="64"/>
      <c r="BM375" s="64"/>
      <c r="BN375" s="64"/>
      <c r="BO375" s="64"/>
      <c r="BP375" s="64"/>
      <c r="BQ375" s="64"/>
      <c r="BR375" s="64"/>
      <c r="BS375" s="64"/>
      <c r="BT375" s="64"/>
      <c r="BU375" s="64"/>
      <c r="BV375" s="64"/>
      <c r="BW375" s="64"/>
      <c r="BX375" s="64"/>
      <c r="BY375" s="64"/>
      <c r="BZ375" s="64"/>
      <c r="CA375" s="64"/>
      <c r="CB375" s="64"/>
      <c r="CC375" s="64"/>
      <c r="CD375" s="64"/>
      <c r="CE375" s="64"/>
      <c r="CF375" s="64"/>
      <c r="CG375" s="64"/>
      <c r="CH375" s="64"/>
      <c r="CI375" s="64"/>
      <c r="CJ375" s="64"/>
      <c r="CK375" s="64"/>
      <c r="CL375" s="64"/>
      <c r="CM375" s="64"/>
      <c r="CN375" s="64"/>
      <c r="CO375" s="64"/>
      <c r="CP375" s="64"/>
      <c r="CQ375" s="64"/>
      <c r="CR375" s="64"/>
      <c r="CS375" s="64"/>
      <c r="CT375" s="64"/>
      <c r="CU375" s="64"/>
      <c r="CV375" s="64"/>
      <c r="CW375" s="64"/>
      <c r="CX375" s="64"/>
      <c r="CY375" s="64"/>
      <c r="CZ375" s="64"/>
      <c r="DA375" s="64"/>
      <c r="DB375" s="64"/>
      <c r="DC375" s="64"/>
      <c r="DD375" s="64"/>
      <c r="DE375" s="64"/>
      <c r="DF375" s="64"/>
      <c r="DG375" s="64"/>
      <c r="DH375" s="64"/>
      <c r="DI375" s="64"/>
      <c r="DJ375" s="64"/>
      <c r="DK375" s="64"/>
      <c r="DL375" s="64"/>
    </row>
    <row r="376" spans="1:116" s="68" customFormat="1" ht="16.149999999999999" customHeight="1" outlineLevel="1">
      <c r="A376" s="60">
        <v>581884</v>
      </c>
      <c r="B376" s="79"/>
      <c r="C376" s="150" t="s">
        <v>448</v>
      </c>
      <c r="D376" s="150" t="s">
        <v>449</v>
      </c>
      <c r="E376" s="150">
        <v>581884</v>
      </c>
      <c r="F376" s="151">
        <v>23.75</v>
      </c>
      <c r="G376" s="152"/>
      <c r="H376" s="84"/>
      <c r="I376" s="60"/>
      <c r="J376" s="58"/>
      <c r="K376" s="60"/>
      <c r="L376" s="143"/>
      <c r="M376" s="60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  <c r="AV376" s="64"/>
      <c r="AW376" s="64"/>
      <c r="AX376" s="64"/>
      <c r="AY376" s="64"/>
      <c r="AZ376" s="64"/>
      <c r="BA376" s="64"/>
      <c r="BB376" s="64"/>
      <c r="BC376" s="64"/>
      <c r="BD376" s="64"/>
      <c r="BE376" s="64"/>
      <c r="BF376" s="64"/>
      <c r="BG376" s="64"/>
      <c r="BH376" s="64"/>
      <c r="BI376" s="64"/>
      <c r="BJ376" s="64"/>
      <c r="BK376" s="64"/>
      <c r="BL376" s="64"/>
      <c r="BM376" s="64"/>
      <c r="BN376" s="64"/>
      <c r="BO376" s="64"/>
      <c r="BP376" s="64"/>
      <c r="BQ376" s="64"/>
      <c r="BR376" s="64"/>
      <c r="BS376" s="64"/>
      <c r="BT376" s="64"/>
      <c r="BU376" s="64"/>
      <c r="BV376" s="64"/>
      <c r="BW376" s="64"/>
      <c r="BX376" s="64"/>
      <c r="BY376" s="64"/>
      <c r="BZ376" s="64"/>
      <c r="CA376" s="64"/>
      <c r="CB376" s="64"/>
      <c r="CC376" s="64"/>
      <c r="CD376" s="64"/>
      <c r="CE376" s="64"/>
      <c r="CF376" s="64"/>
      <c r="CG376" s="64"/>
      <c r="CH376" s="64"/>
      <c r="CI376" s="64"/>
      <c r="CJ376" s="64"/>
      <c r="CK376" s="64"/>
      <c r="CL376" s="64"/>
      <c r="CM376" s="64"/>
      <c r="CN376" s="64"/>
      <c r="CO376" s="64"/>
      <c r="CP376" s="64"/>
      <c r="CQ376" s="64"/>
      <c r="CR376" s="64"/>
      <c r="CS376" s="64"/>
      <c r="CT376" s="64"/>
      <c r="CU376" s="64"/>
      <c r="CV376" s="64"/>
      <c r="CW376" s="64"/>
      <c r="CX376" s="64"/>
      <c r="CY376" s="64"/>
      <c r="CZ376" s="64"/>
      <c r="DA376" s="64"/>
      <c r="DB376" s="64"/>
      <c r="DC376" s="64"/>
      <c r="DD376" s="64"/>
      <c r="DE376" s="64"/>
      <c r="DF376" s="64"/>
      <c r="DG376" s="64"/>
      <c r="DH376" s="64"/>
      <c r="DI376" s="64"/>
      <c r="DJ376" s="64"/>
      <c r="DK376" s="64"/>
      <c r="DL376" s="64"/>
    </row>
    <row r="377" spans="1:116" ht="16.149999999999999" customHeight="1">
      <c r="A377" s="60">
        <v>601165</v>
      </c>
      <c r="B377" s="73"/>
      <c r="C377" s="60" t="s">
        <v>450</v>
      </c>
      <c r="D377" s="60" t="s">
        <v>451</v>
      </c>
      <c r="E377" s="60">
        <v>601165</v>
      </c>
      <c r="F377" s="157">
        <v>66.75</v>
      </c>
      <c r="G377" s="118"/>
      <c r="H377" s="84" t="s">
        <v>39</v>
      </c>
      <c r="I377" s="60">
        <v>0</v>
      </c>
      <c r="L377" s="157">
        <v>61.24</v>
      </c>
    </row>
    <row r="378" spans="1:116" s="68" customFormat="1" ht="16.149999999999999" customHeight="1" outlineLevel="1">
      <c r="A378" s="60">
        <v>601164</v>
      </c>
      <c r="B378" s="79"/>
      <c r="C378" s="150" t="s">
        <v>452</v>
      </c>
      <c r="D378" s="150" t="s">
        <v>453</v>
      </c>
      <c r="E378" s="150">
        <v>601164</v>
      </c>
      <c r="F378" s="151">
        <v>20</v>
      </c>
      <c r="G378" s="152"/>
      <c r="H378" s="84"/>
      <c r="I378" s="60"/>
      <c r="J378" s="58"/>
      <c r="K378" s="60"/>
      <c r="L378" s="143"/>
      <c r="M378" s="60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  <c r="AV378" s="64"/>
      <c r="AW378" s="64"/>
      <c r="AX378" s="64"/>
      <c r="AY378" s="64"/>
      <c r="AZ378" s="64"/>
      <c r="BA378" s="64"/>
      <c r="BB378" s="64"/>
      <c r="BC378" s="64"/>
      <c r="BD378" s="64"/>
      <c r="BE378" s="64"/>
      <c r="BF378" s="64"/>
      <c r="BG378" s="64"/>
      <c r="BH378" s="64"/>
      <c r="BI378" s="64"/>
      <c r="BJ378" s="64"/>
      <c r="BK378" s="64"/>
      <c r="BL378" s="64"/>
      <c r="BM378" s="64"/>
      <c r="BN378" s="64"/>
      <c r="BO378" s="64"/>
      <c r="BP378" s="64"/>
      <c r="BQ378" s="64"/>
      <c r="BR378" s="64"/>
      <c r="BS378" s="64"/>
      <c r="BT378" s="64"/>
      <c r="BU378" s="64"/>
      <c r="BV378" s="64"/>
      <c r="BW378" s="64"/>
      <c r="BX378" s="64"/>
      <c r="BY378" s="64"/>
      <c r="BZ378" s="64"/>
      <c r="CA378" s="64"/>
      <c r="CB378" s="64"/>
      <c r="CC378" s="64"/>
      <c r="CD378" s="64"/>
      <c r="CE378" s="64"/>
      <c r="CF378" s="64"/>
      <c r="CG378" s="64"/>
      <c r="CH378" s="64"/>
      <c r="CI378" s="64"/>
      <c r="CJ378" s="64"/>
      <c r="CK378" s="64"/>
      <c r="CL378" s="64"/>
      <c r="CM378" s="64"/>
      <c r="CN378" s="64"/>
      <c r="CO378" s="64"/>
      <c r="CP378" s="64"/>
      <c r="CQ378" s="64"/>
      <c r="CR378" s="64"/>
      <c r="CS378" s="64"/>
      <c r="CT378" s="64"/>
      <c r="CU378" s="64"/>
      <c r="CV378" s="64"/>
      <c r="CW378" s="64"/>
      <c r="CX378" s="64"/>
      <c r="CY378" s="64"/>
      <c r="CZ378" s="64"/>
      <c r="DA378" s="64"/>
      <c r="DB378" s="64"/>
      <c r="DC378" s="64"/>
      <c r="DD378" s="64"/>
      <c r="DE378" s="64"/>
      <c r="DF378" s="64"/>
      <c r="DG378" s="64"/>
      <c r="DH378" s="64"/>
      <c r="DI378" s="64"/>
      <c r="DJ378" s="64"/>
      <c r="DK378" s="64"/>
      <c r="DL378" s="64"/>
    </row>
    <row r="379" spans="1:116" s="68" customFormat="1" ht="16.149999999999999" customHeight="1" outlineLevel="1">
      <c r="A379" s="60">
        <v>601161</v>
      </c>
      <c r="B379" s="79"/>
      <c r="C379" s="150" t="s">
        <v>454</v>
      </c>
      <c r="D379" s="150" t="s">
        <v>455</v>
      </c>
      <c r="E379" s="150">
        <v>601161</v>
      </c>
      <c r="F379" s="151">
        <v>23.25</v>
      </c>
      <c r="G379" s="152"/>
      <c r="H379" s="84"/>
      <c r="I379" s="60"/>
      <c r="J379" s="58"/>
      <c r="K379" s="60"/>
      <c r="L379" s="143"/>
      <c r="M379" s="60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  <c r="AV379" s="64"/>
      <c r="AW379" s="64"/>
      <c r="AX379" s="64"/>
      <c r="AY379" s="64"/>
      <c r="AZ379" s="64"/>
      <c r="BA379" s="64"/>
      <c r="BB379" s="64"/>
      <c r="BC379" s="64"/>
      <c r="BD379" s="64"/>
      <c r="BE379" s="64"/>
      <c r="BF379" s="64"/>
      <c r="BG379" s="64"/>
      <c r="BH379" s="64"/>
      <c r="BI379" s="64"/>
      <c r="BJ379" s="64"/>
      <c r="BK379" s="64"/>
      <c r="BL379" s="64"/>
      <c r="BM379" s="64"/>
      <c r="BN379" s="64"/>
      <c r="BO379" s="64"/>
      <c r="BP379" s="64"/>
      <c r="BQ379" s="64"/>
      <c r="BR379" s="64"/>
      <c r="BS379" s="64"/>
      <c r="BT379" s="64"/>
      <c r="BU379" s="64"/>
      <c r="BV379" s="64"/>
      <c r="BW379" s="64"/>
      <c r="BX379" s="64"/>
      <c r="BY379" s="64"/>
      <c r="BZ379" s="64"/>
      <c r="CA379" s="64"/>
      <c r="CB379" s="64"/>
      <c r="CC379" s="64"/>
      <c r="CD379" s="64"/>
      <c r="CE379" s="64"/>
      <c r="CF379" s="64"/>
      <c r="CG379" s="64"/>
      <c r="CH379" s="64"/>
      <c r="CI379" s="64"/>
      <c r="CJ379" s="64"/>
      <c r="CK379" s="64"/>
      <c r="CL379" s="64"/>
      <c r="CM379" s="64"/>
      <c r="CN379" s="64"/>
      <c r="CO379" s="64"/>
      <c r="CP379" s="64"/>
      <c r="CQ379" s="64"/>
      <c r="CR379" s="64"/>
      <c r="CS379" s="64"/>
      <c r="CT379" s="64"/>
      <c r="CU379" s="64"/>
      <c r="CV379" s="64"/>
      <c r="CW379" s="64"/>
      <c r="CX379" s="64"/>
      <c r="CY379" s="64"/>
      <c r="CZ379" s="64"/>
      <c r="DA379" s="64"/>
      <c r="DB379" s="64"/>
      <c r="DC379" s="64"/>
      <c r="DD379" s="64"/>
      <c r="DE379" s="64"/>
      <c r="DF379" s="64"/>
      <c r="DG379" s="64"/>
      <c r="DH379" s="64"/>
      <c r="DI379" s="64"/>
      <c r="DJ379" s="64"/>
      <c r="DK379" s="64"/>
      <c r="DL379" s="64"/>
    </row>
    <row r="380" spans="1:116" s="68" customFormat="1" ht="16.149999999999999" customHeight="1" outlineLevel="1">
      <c r="A380" s="60">
        <v>601162</v>
      </c>
      <c r="B380" s="79"/>
      <c r="C380" s="150" t="s">
        <v>456</v>
      </c>
      <c r="D380" s="150" t="s">
        <v>457</v>
      </c>
      <c r="E380" s="150">
        <v>601162</v>
      </c>
      <c r="F380" s="151">
        <v>23.25</v>
      </c>
      <c r="G380" s="152"/>
      <c r="H380" s="84"/>
      <c r="I380" s="60"/>
      <c r="J380" s="58"/>
      <c r="K380" s="60"/>
      <c r="L380" s="143"/>
      <c r="M380" s="60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4"/>
      <c r="BB380" s="64"/>
      <c r="BC380" s="64"/>
      <c r="BD380" s="64"/>
      <c r="BE380" s="64"/>
      <c r="BF380" s="64"/>
      <c r="BG380" s="64"/>
      <c r="BH380" s="64"/>
      <c r="BI380" s="64"/>
      <c r="BJ380" s="64"/>
      <c r="BK380" s="64"/>
      <c r="BL380" s="64"/>
      <c r="BM380" s="64"/>
      <c r="BN380" s="64"/>
      <c r="BO380" s="64"/>
      <c r="BP380" s="64"/>
      <c r="BQ380" s="64"/>
      <c r="BR380" s="64"/>
      <c r="BS380" s="64"/>
      <c r="BT380" s="64"/>
      <c r="BU380" s="64"/>
      <c r="BV380" s="64"/>
      <c r="BW380" s="64"/>
      <c r="BX380" s="64"/>
      <c r="BY380" s="64"/>
      <c r="BZ380" s="64"/>
      <c r="CA380" s="64"/>
      <c r="CB380" s="64"/>
      <c r="CC380" s="64"/>
      <c r="CD380" s="64"/>
      <c r="CE380" s="64"/>
      <c r="CF380" s="64"/>
      <c r="CG380" s="64"/>
      <c r="CH380" s="64"/>
      <c r="CI380" s="64"/>
      <c r="CJ380" s="64"/>
      <c r="CK380" s="64"/>
      <c r="CL380" s="64"/>
      <c r="CM380" s="64"/>
      <c r="CN380" s="64"/>
      <c r="CO380" s="64"/>
      <c r="CP380" s="64"/>
      <c r="CQ380" s="64"/>
      <c r="CR380" s="64"/>
      <c r="CS380" s="64"/>
      <c r="CT380" s="64"/>
      <c r="CU380" s="64"/>
      <c r="CV380" s="64"/>
      <c r="CW380" s="64"/>
      <c r="CX380" s="64"/>
      <c r="CY380" s="64"/>
      <c r="CZ380" s="64"/>
      <c r="DA380" s="64"/>
      <c r="DB380" s="64"/>
      <c r="DC380" s="64"/>
      <c r="DD380" s="64"/>
      <c r="DE380" s="64"/>
      <c r="DF380" s="64"/>
      <c r="DG380" s="64"/>
      <c r="DH380" s="64"/>
      <c r="DI380" s="64"/>
      <c r="DJ380" s="64"/>
      <c r="DK380" s="64"/>
      <c r="DL380" s="64"/>
    </row>
    <row r="381" spans="1:116" ht="16.149999999999999" customHeight="1">
      <c r="F381" s="127"/>
      <c r="G381" s="85"/>
      <c r="L381" s="142"/>
    </row>
    <row r="382" spans="1:116" ht="16.149999999999999" customHeight="1">
      <c r="A382" s="87"/>
      <c r="C382" s="74" t="s">
        <v>220</v>
      </c>
      <c r="D382" s="88"/>
      <c r="E382" s="87"/>
      <c r="F382" s="135"/>
      <c r="G382" s="101"/>
      <c r="H382" s="87"/>
      <c r="I382" s="87"/>
      <c r="J382" s="117"/>
      <c r="K382" s="87"/>
      <c r="L382" s="148"/>
    </row>
    <row r="383" spans="1:116" ht="16.149999999999999" customHeight="1">
      <c r="A383" s="60">
        <v>597646</v>
      </c>
      <c r="B383" s="79"/>
      <c r="C383" s="60" t="s">
        <v>458</v>
      </c>
      <c r="D383" s="60" t="s">
        <v>459</v>
      </c>
      <c r="E383" s="60">
        <v>597646</v>
      </c>
      <c r="F383" s="157">
        <v>80.75</v>
      </c>
      <c r="G383" s="85"/>
      <c r="H383" s="84" t="s">
        <v>39</v>
      </c>
      <c r="I383" s="60">
        <v>0</v>
      </c>
      <c r="L383" s="157">
        <v>74.08</v>
      </c>
    </row>
    <row r="384" spans="1:116" s="68" customFormat="1" ht="16.149999999999999" customHeight="1" outlineLevel="1">
      <c r="A384" s="60">
        <v>597604</v>
      </c>
      <c r="B384" s="79"/>
      <c r="C384" s="150" t="s">
        <v>460</v>
      </c>
      <c r="D384" s="150" t="s">
        <v>461</v>
      </c>
      <c r="E384" s="150">
        <v>597604</v>
      </c>
      <c r="F384" s="151">
        <v>24.5</v>
      </c>
      <c r="G384" s="152"/>
      <c r="H384" s="84"/>
      <c r="I384" s="60"/>
      <c r="J384" s="58"/>
      <c r="K384" s="60"/>
      <c r="L384" s="143"/>
      <c r="M384" s="60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  <c r="AV384" s="64"/>
      <c r="AW384" s="64"/>
      <c r="AX384" s="64"/>
      <c r="AY384" s="64"/>
      <c r="AZ384" s="64"/>
      <c r="BA384" s="64"/>
      <c r="BB384" s="64"/>
      <c r="BC384" s="64"/>
      <c r="BD384" s="64"/>
      <c r="BE384" s="64"/>
      <c r="BF384" s="64"/>
      <c r="BG384" s="64"/>
      <c r="BH384" s="64"/>
      <c r="BI384" s="64"/>
      <c r="BJ384" s="64"/>
      <c r="BK384" s="64"/>
      <c r="BL384" s="64"/>
      <c r="BM384" s="64"/>
      <c r="BN384" s="64"/>
      <c r="BO384" s="64"/>
      <c r="BP384" s="64"/>
      <c r="BQ384" s="64"/>
      <c r="BR384" s="64"/>
      <c r="BS384" s="64"/>
      <c r="BT384" s="64"/>
      <c r="BU384" s="64"/>
      <c r="BV384" s="64"/>
      <c r="BW384" s="64"/>
      <c r="BX384" s="64"/>
      <c r="BY384" s="64"/>
      <c r="BZ384" s="64"/>
      <c r="CA384" s="64"/>
      <c r="CB384" s="64"/>
      <c r="CC384" s="64"/>
      <c r="CD384" s="64"/>
      <c r="CE384" s="64"/>
      <c r="CF384" s="64"/>
      <c r="CG384" s="64"/>
      <c r="CH384" s="64"/>
      <c r="CI384" s="64"/>
      <c r="CJ384" s="64"/>
      <c r="CK384" s="64"/>
      <c r="CL384" s="64"/>
      <c r="CM384" s="64"/>
      <c r="CN384" s="64"/>
      <c r="CO384" s="64"/>
      <c r="CP384" s="64"/>
      <c r="CQ384" s="64"/>
      <c r="CR384" s="64"/>
      <c r="CS384" s="64"/>
      <c r="CT384" s="64"/>
      <c r="CU384" s="64"/>
      <c r="CV384" s="64"/>
      <c r="CW384" s="64"/>
      <c r="CX384" s="64"/>
      <c r="CY384" s="64"/>
      <c r="CZ384" s="64"/>
      <c r="DA384" s="64"/>
      <c r="DB384" s="64"/>
      <c r="DC384" s="64"/>
      <c r="DD384" s="64"/>
      <c r="DE384" s="64"/>
      <c r="DF384" s="64"/>
      <c r="DG384" s="64"/>
      <c r="DH384" s="64"/>
      <c r="DI384" s="64"/>
      <c r="DJ384" s="64"/>
      <c r="DK384" s="64"/>
      <c r="DL384" s="64"/>
    </row>
    <row r="385" spans="1:116" s="68" customFormat="1" ht="16.149999999999999" customHeight="1" outlineLevel="1">
      <c r="A385" s="60">
        <v>579359</v>
      </c>
      <c r="B385" s="79"/>
      <c r="C385" s="150" t="s">
        <v>462</v>
      </c>
      <c r="D385" s="150" t="s">
        <v>463</v>
      </c>
      <c r="E385" s="150">
        <v>579359</v>
      </c>
      <c r="F385" s="151">
        <v>56.5</v>
      </c>
      <c r="G385" s="152"/>
      <c r="H385" s="84"/>
      <c r="I385" s="60"/>
      <c r="J385" s="58"/>
      <c r="K385" s="60"/>
      <c r="L385" s="143"/>
      <c r="M385" s="60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  <c r="AV385" s="64"/>
      <c r="AW385" s="64"/>
      <c r="AX385" s="64"/>
      <c r="AY385" s="64"/>
      <c r="AZ385" s="64"/>
      <c r="BA385" s="64"/>
      <c r="BB385" s="64"/>
      <c r="BC385" s="64"/>
      <c r="BD385" s="64"/>
      <c r="BE385" s="64"/>
      <c r="BF385" s="64"/>
      <c r="BG385" s="64"/>
      <c r="BH385" s="64"/>
      <c r="BI385" s="64"/>
      <c r="BJ385" s="64"/>
      <c r="BK385" s="64"/>
      <c r="BL385" s="64"/>
      <c r="BM385" s="64"/>
      <c r="BN385" s="64"/>
      <c r="BO385" s="64"/>
      <c r="BP385" s="64"/>
      <c r="BQ385" s="64"/>
      <c r="BR385" s="64"/>
      <c r="BS385" s="64"/>
      <c r="BT385" s="64"/>
      <c r="BU385" s="64"/>
      <c r="BV385" s="64"/>
      <c r="BW385" s="64"/>
      <c r="BX385" s="64"/>
      <c r="BY385" s="64"/>
      <c r="BZ385" s="64"/>
      <c r="CA385" s="64"/>
      <c r="CB385" s="64"/>
      <c r="CC385" s="64"/>
      <c r="CD385" s="64"/>
      <c r="CE385" s="64"/>
      <c r="CF385" s="64"/>
      <c r="CG385" s="64"/>
      <c r="CH385" s="64"/>
      <c r="CI385" s="64"/>
      <c r="CJ385" s="64"/>
      <c r="CK385" s="64"/>
      <c r="CL385" s="64"/>
      <c r="CM385" s="64"/>
      <c r="CN385" s="64"/>
      <c r="CO385" s="64"/>
      <c r="CP385" s="64"/>
      <c r="CQ385" s="64"/>
      <c r="CR385" s="64"/>
      <c r="CS385" s="64"/>
      <c r="CT385" s="64"/>
      <c r="CU385" s="64"/>
      <c r="CV385" s="64"/>
      <c r="CW385" s="64"/>
      <c r="CX385" s="64"/>
      <c r="CY385" s="64"/>
      <c r="CZ385" s="64"/>
      <c r="DA385" s="64"/>
      <c r="DB385" s="64"/>
      <c r="DC385" s="64"/>
      <c r="DD385" s="64"/>
      <c r="DE385" s="64"/>
      <c r="DF385" s="64"/>
      <c r="DG385" s="64"/>
      <c r="DH385" s="64"/>
      <c r="DI385" s="64"/>
      <c r="DJ385" s="64"/>
      <c r="DK385" s="64"/>
      <c r="DL385" s="64"/>
    </row>
    <row r="386" spans="1:116" ht="16.149999999999999" customHeight="1">
      <c r="A386" s="60">
        <v>597647</v>
      </c>
      <c r="B386" s="79"/>
      <c r="C386" s="60" t="s">
        <v>464</v>
      </c>
      <c r="D386" s="60" t="s">
        <v>465</v>
      </c>
      <c r="E386" s="60">
        <v>597647</v>
      </c>
      <c r="F386" s="157">
        <v>56.5</v>
      </c>
      <c r="G386" s="85"/>
      <c r="H386" s="84" t="s">
        <v>39</v>
      </c>
      <c r="I386" s="60">
        <v>0</v>
      </c>
      <c r="L386" s="157">
        <v>51.83</v>
      </c>
    </row>
    <row r="387" spans="1:116" s="68" customFormat="1" ht="16.149999999999999" customHeight="1" outlineLevel="1">
      <c r="A387" s="60">
        <v>597605</v>
      </c>
      <c r="B387" s="79"/>
      <c r="C387" s="150" t="s">
        <v>466</v>
      </c>
      <c r="D387" s="150" t="s">
        <v>467</v>
      </c>
      <c r="E387" s="150">
        <v>597605</v>
      </c>
      <c r="F387" s="151">
        <v>17</v>
      </c>
      <c r="G387" s="152"/>
      <c r="H387" s="84"/>
      <c r="I387" s="60"/>
      <c r="J387" s="58"/>
      <c r="K387" s="60"/>
      <c r="L387" s="143"/>
      <c r="M387" s="60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  <c r="AV387" s="64"/>
      <c r="AW387" s="64"/>
      <c r="AX387" s="64"/>
      <c r="AY387" s="64"/>
      <c r="AZ387" s="64"/>
      <c r="BA387" s="64"/>
      <c r="BB387" s="64"/>
      <c r="BC387" s="64"/>
      <c r="BD387" s="64"/>
      <c r="BE387" s="64"/>
      <c r="BF387" s="64"/>
      <c r="BG387" s="64"/>
      <c r="BH387" s="64"/>
      <c r="BI387" s="64"/>
      <c r="BJ387" s="64"/>
      <c r="BK387" s="64"/>
      <c r="BL387" s="64"/>
      <c r="BM387" s="64"/>
      <c r="BN387" s="64"/>
      <c r="BO387" s="64"/>
      <c r="BP387" s="64"/>
      <c r="BQ387" s="64"/>
      <c r="BR387" s="64"/>
      <c r="BS387" s="64"/>
      <c r="BT387" s="64"/>
      <c r="BU387" s="64"/>
      <c r="BV387" s="64"/>
      <c r="BW387" s="64"/>
      <c r="BX387" s="64"/>
      <c r="BY387" s="64"/>
      <c r="BZ387" s="64"/>
      <c r="CA387" s="64"/>
      <c r="CB387" s="64"/>
      <c r="CC387" s="64"/>
      <c r="CD387" s="64"/>
      <c r="CE387" s="64"/>
      <c r="CF387" s="64"/>
      <c r="CG387" s="64"/>
      <c r="CH387" s="64"/>
      <c r="CI387" s="64"/>
      <c r="CJ387" s="64"/>
      <c r="CK387" s="64"/>
      <c r="CL387" s="64"/>
      <c r="CM387" s="64"/>
      <c r="CN387" s="64"/>
      <c r="CO387" s="64"/>
      <c r="CP387" s="64"/>
      <c r="CQ387" s="64"/>
      <c r="CR387" s="64"/>
      <c r="CS387" s="64"/>
      <c r="CT387" s="64"/>
      <c r="CU387" s="64"/>
      <c r="CV387" s="64"/>
      <c r="CW387" s="64"/>
      <c r="CX387" s="64"/>
      <c r="CY387" s="64"/>
      <c r="CZ387" s="64"/>
      <c r="DA387" s="64"/>
      <c r="DB387" s="64"/>
      <c r="DC387" s="64"/>
      <c r="DD387" s="64"/>
      <c r="DE387" s="64"/>
      <c r="DF387" s="64"/>
      <c r="DG387" s="64"/>
      <c r="DH387" s="64"/>
      <c r="DI387" s="64"/>
      <c r="DJ387" s="64"/>
      <c r="DK387" s="64"/>
      <c r="DL387" s="64"/>
    </row>
    <row r="388" spans="1:116" s="68" customFormat="1" ht="16.149999999999999" customHeight="1" outlineLevel="1">
      <c r="A388" s="60">
        <v>579360</v>
      </c>
      <c r="B388" s="79"/>
      <c r="C388" s="150" t="s">
        <v>468</v>
      </c>
      <c r="D388" s="150" t="s">
        <v>469</v>
      </c>
      <c r="E388" s="150">
        <v>579360</v>
      </c>
      <c r="F388" s="151">
        <v>39.75</v>
      </c>
      <c r="G388" s="152"/>
      <c r="H388" s="84"/>
      <c r="I388" s="60"/>
      <c r="J388" s="58"/>
      <c r="K388" s="60"/>
      <c r="L388" s="143"/>
      <c r="M388" s="60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  <c r="AV388" s="64"/>
      <c r="AW388" s="64"/>
      <c r="AX388" s="64"/>
      <c r="AY388" s="64"/>
      <c r="AZ388" s="64"/>
      <c r="BA388" s="64"/>
      <c r="BB388" s="64"/>
      <c r="BC388" s="64"/>
      <c r="BD388" s="64"/>
      <c r="BE388" s="64"/>
      <c r="BF388" s="64"/>
      <c r="BG388" s="64"/>
      <c r="BH388" s="64"/>
      <c r="BI388" s="64"/>
      <c r="BJ388" s="64"/>
      <c r="BK388" s="64"/>
      <c r="BL388" s="64"/>
      <c r="BM388" s="64"/>
      <c r="BN388" s="64"/>
      <c r="BO388" s="64"/>
      <c r="BP388" s="64"/>
      <c r="BQ388" s="64"/>
      <c r="BR388" s="64"/>
      <c r="BS388" s="64"/>
      <c r="BT388" s="64"/>
      <c r="BU388" s="64"/>
      <c r="BV388" s="64"/>
      <c r="BW388" s="64"/>
      <c r="BX388" s="64"/>
      <c r="BY388" s="64"/>
      <c r="BZ388" s="64"/>
      <c r="CA388" s="64"/>
      <c r="CB388" s="64"/>
      <c r="CC388" s="64"/>
      <c r="CD388" s="64"/>
      <c r="CE388" s="64"/>
      <c r="CF388" s="64"/>
      <c r="CG388" s="64"/>
      <c r="CH388" s="64"/>
      <c r="CI388" s="64"/>
      <c r="CJ388" s="64"/>
      <c r="CK388" s="64"/>
      <c r="CL388" s="64"/>
      <c r="CM388" s="64"/>
      <c r="CN388" s="64"/>
      <c r="CO388" s="64"/>
      <c r="CP388" s="64"/>
      <c r="CQ388" s="64"/>
      <c r="CR388" s="64"/>
      <c r="CS388" s="64"/>
      <c r="CT388" s="64"/>
      <c r="CU388" s="64"/>
      <c r="CV388" s="64"/>
      <c r="CW388" s="64"/>
      <c r="CX388" s="64"/>
      <c r="CY388" s="64"/>
      <c r="CZ388" s="64"/>
      <c r="DA388" s="64"/>
      <c r="DB388" s="64"/>
      <c r="DC388" s="64"/>
      <c r="DD388" s="64"/>
      <c r="DE388" s="64"/>
      <c r="DF388" s="64"/>
      <c r="DG388" s="64"/>
      <c r="DH388" s="64"/>
      <c r="DI388" s="64"/>
      <c r="DJ388" s="64"/>
      <c r="DK388" s="64"/>
      <c r="DL388" s="64"/>
    </row>
    <row r="389" spans="1:116" ht="16.149999999999999" customHeight="1">
      <c r="A389" s="60">
        <v>597641</v>
      </c>
      <c r="B389" s="100"/>
      <c r="C389" s="60" t="s">
        <v>470</v>
      </c>
      <c r="D389" s="60" t="s">
        <v>471</v>
      </c>
      <c r="E389" s="60">
        <v>597641</v>
      </c>
      <c r="F389" s="157">
        <v>48.5</v>
      </c>
      <c r="G389" s="85"/>
      <c r="H389" s="84" t="s">
        <v>39</v>
      </c>
      <c r="I389" s="60">
        <v>0</v>
      </c>
      <c r="L389" s="157">
        <v>44.5</v>
      </c>
    </row>
    <row r="390" spans="1:116" s="68" customFormat="1" ht="16.149999999999999" customHeight="1" outlineLevel="1">
      <c r="A390" s="60">
        <v>597618</v>
      </c>
      <c r="B390" s="79"/>
      <c r="C390" s="150" t="s">
        <v>472</v>
      </c>
      <c r="D390" s="150" t="s">
        <v>473</v>
      </c>
      <c r="E390" s="150">
        <v>597618</v>
      </c>
      <c r="F390" s="151">
        <v>14.5</v>
      </c>
      <c r="G390" s="152"/>
      <c r="H390" s="84"/>
      <c r="I390" s="60"/>
      <c r="J390" s="58"/>
      <c r="K390" s="60"/>
      <c r="L390" s="143"/>
      <c r="M390" s="60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  <c r="AV390" s="64"/>
      <c r="AW390" s="64"/>
      <c r="AX390" s="64"/>
      <c r="AY390" s="64"/>
      <c r="AZ390" s="64"/>
      <c r="BA390" s="64"/>
      <c r="BB390" s="64"/>
      <c r="BC390" s="64"/>
      <c r="BD390" s="64"/>
      <c r="BE390" s="64"/>
      <c r="BF390" s="64"/>
      <c r="BG390" s="64"/>
      <c r="BH390" s="64"/>
      <c r="BI390" s="64"/>
      <c r="BJ390" s="64"/>
      <c r="BK390" s="64"/>
      <c r="BL390" s="64"/>
      <c r="BM390" s="64"/>
      <c r="BN390" s="64"/>
      <c r="BO390" s="64"/>
      <c r="BP390" s="64"/>
      <c r="BQ390" s="64"/>
      <c r="BR390" s="64"/>
      <c r="BS390" s="64"/>
      <c r="BT390" s="64"/>
      <c r="BU390" s="64"/>
      <c r="BV390" s="64"/>
      <c r="BW390" s="64"/>
      <c r="BX390" s="64"/>
      <c r="BY390" s="64"/>
      <c r="BZ390" s="64"/>
      <c r="CA390" s="64"/>
      <c r="CB390" s="64"/>
      <c r="CC390" s="64"/>
      <c r="CD390" s="64"/>
      <c r="CE390" s="64"/>
      <c r="CF390" s="64"/>
      <c r="CG390" s="64"/>
      <c r="CH390" s="64"/>
      <c r="CI390" s="64"/>
      <c r="CJ390" s="64"/>
      <c r="CK390" s="64"/>
      <c r="CL390" s="64"/>
      <c r="CM390" s="64"/>
      <c r="CN390" s="64"/>
      <c r="CO390" s="64"/>
      <c r="CP390" s="64"/>
      <c r="CQ390" s="64"/>
      <c r="CR390" s="64"/>
      <c r="CS390" s="64"/>
      <c r="CT390" s="64"/>
      <c r="CU390" s="64"/>
      <c r="CV390" s="64"/>
      <c r="CW390" s="64"/>
      <c r="CX390" s="64"/>
      <c r="CY390" s="64"/>
      <c r="CZ390" s="64"/>
      <c r="DA390" s="64"/>
      <c r="DB390" s="64"/>
      <c r="DC390" s="64"/>
      <c r="DD390" s="64"/>
      <c r="DE390" s="64"/>
      <c r="DF390" s="64"/>
      <c r="DG390" s="64"/>
      <c r="DH390" s="64"/>
      <c r="DI390" s="64"/>
      <c r="DJ390" s="64"/>
      <c r="DK390" s="64"/>
      <c r="DL390" s="64"/>
    </row>
    <row r="391" spans="1:116" s="68" customFormat="1" ht="16.149999999999999" customHeight="1" outlineLevel="1">
      <c r="A391" s="60">
        <v>579373</v>
      </c>
      <c r="B391" s="79"/>
      <c r="C391" s="150" t="s">
        <v>474</v>
      </c>
      <c r="D391" s="150" t="s">
        <v>475</v>
      </c>
      <c r="E391" s="150">
        <v>579373</v>
      </c>
      <c r="F391" s="151">
        <v>34</v>
      </c>
      <c r="G391" s="152"/>
      <c r="H391" s="84"/>
      <c r="I391" s="60"/>
      <c r="J391" s="58"/>
      <c r="K391" s="60"/>
      <c r="L391" s="143"/>
      <c r="M391" s="60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  <c r="AV391" s="64"/>
      <c r="AW391" s="64"/>
      <c r="AX391" s="64"/>
      <c r="AY391" s="64"/>
      <c r="AZ391" s="64"/>
      <c r="BA391" s="64"/>
      <c r="BB391" s="64"/>
      <c r="BC391" s="64"/>
      <c r="BD391" s="64"/>
      <c r="BE391" s="64"/>
      <c r="BF391" s="64"/>
      <c r="BG391" s="64"/>
      <c r="BH391" s="64"/>
      <c r="BI391" s="64"/>
      <c r="BJ391" s="64"/>
      <c r="BK391" s="64"/>
      <c r="BL391" s="64"/>
      <c r="BM391" s="64"/>
      <c r="BN391" s="64"/>
      <c r="BO391" s="64"/>
      <c r="BP391" s="64"/>
      <c r="BQ391" s="64"/>
      <c r="BR391" s="64"/>
      <c r="BS391" s="64"/>
      <c r="BT391" s="64"/>
      <c r="BU391" s="64"/>
      <c r="BV391" s="64"/>
      <c r="BW391" s="64"/>
      <c r="BX391" s="64"/>
      <c r="BY391" s="64"/>
      <c r="BZ391" s="64"/>
      <c r="CA391" s="64"/>
      <c r="CB391" s="64"/>
      <c r="CC391" s="64"/>
      <c r="CD391" s="64"/>
      <c r="CE391" s="64"/>
      <c r="CF391" s="64"/>
      <c r="CG391" s="64"/>
      <c r="CH391" s="64"/>
      <c r="CI391" s="64"/>
      <c r="CJ391" s="64"/>
      <c r="CK391" s="64"/>
      <c r="CL391" s="64"/>
      <c r="CM391" s="64"/>
      <c r="CN391" s="64"/>
      <c r="CO391" s="64"/>
      <c r="CP391" s="64"/>
      <c r="CQ391" s="64"/>
      <c r="CR391" s="64"/>
      <c r="CS391" s="64"/>
      <c r="CT391" s="64"/>
      <c r="CU391" s="64"/>
      <c r="CV391" s="64"/>
      <c r="CW391" s="64"/>
      <c r="CX391" s="64"/>
      <c r="CY391" s="64"/>
      <c r="CZ391" s="64"/>
      <c r="DA391" s="64"/>
      <c r="DB391" s="64"/>
      <c r="DC391" s="64"/>
      <c r="DD391" s="64"/>
      <c r="DE391" s="64"/>
      <c r="DF391" s="64"/>
      <c r="DG391" s="64"/>
      <c r="DH391" s="64"/>
      <c r="DI391" s="64"/>
      <c r="DJ391" s="64"/>
      <c r="DK391" s="64"/>
      <c r="DL391" s="64"/>
    </row>
    <row r="392" spans="1:116" ht="16.149999999999999" customHeight="1">
      <c r="A392" s="60">
        <v>597645</v>
      </c>
      <c r="B392" s="79"/>
      <c r="C392" s="60" t="s">
        <v>476</v>
      </c>
      <c r="D392" s="60" t="s">
        <v>477</v>
      </c>
      <c r="E392" s="60">
        <v>597645</v>
      </c>
      <c r="F392" s="157">
        <v>48.5</v>
      </c>
      <c r="G392" s="85"/>
      <c r="H392" s="84" t="s">
        <v>39</v>
      </c>
      <c r="I392" s="60">
        <v>0</v>
      </c>
      <c r="L392" s="157">
        <v>44.5</v>
      </c>
    </row>
    <row r="393" spans="1:116" s="68" customFormat="1" ht="16.149999999999999" customHeight="1" outlineLevel="1">
      <c r="A393" s="60">
        <v>597603</v>
      </c>
      <c r="B393" s="79"/>
      <c r="C393" s="150" t="s">
        <v>478</v>
      </c>
      <c r="D393" s="150" t="s">
        <v>479</v>
      </c>
      <c r="E393" s="150">
        <v>597603</v>
      </c>
      <c r="F393" s="151">
        <v>14.5</v>
      </c>
      <c r="G393" s="152"/>
      <c r="H393" s="84"/>
      <c r="I393" s="60"/>
      <c r="J393" s="58"/>
      <c r="K393" s="60"/>
      <c r="L393" s="143"/>
      <c r="M393" s="60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  <c r="AV393" s="64"/>
      <c r="AW393" s="64"/>
      <c r="AX393" s="64"/>
      <c r="AY393" s="64"/>
      <c r="AZ393" s="64"/>
      <c r="BA393" s="64"/>
      <c r="BB393" s="64"/>
      <c r="BC393" s="64"/>
      <c r="BD393" s="64"/>
      <c r="BE393" s="64"/>
      <c r="BF393" s="64"/>
      <c r="BG393" s="64"/>
      <c r="BH393" s="64"/>
      <c r="BI393" s="64"/>
      <c r="BJ393" s="64"/>
      <c r="BK393" s="64"/>
      <c r="BL393" s="64"/>
      <c r="BM393" s="64"/>
      <c r="BN393" s="64"/>
      <c r="BO393" s="64"/>
      <c r="BP393" s="64"/>
      <c r="BQ393" s="64"/>
      <c r="BR393" s="64"/>
      <c r="BS393" s="64"/>
      <c r="BT393" s="64"/>
      <c r="BU393" s="64"/>
      <c r="BV393" s="64"/>
      <c r="BW393" s="64"/>
      <c r="BX393" s="64"/>
      <c r="BY393" s="64"/>
      <c r="BZ393" s="64"/>
      <c r="CA393" s="64"/>
      <c r="CB393" s="64"/>
      <c r="CC393" s="64"/>
      <c r="CD393" s="64"/>
      <c r="CE393" s="64"/>
      <c r="CF393" s="64"/>
      <c r="CG393" s="64"/>
      <c r="CH393" s="64"/>
      <c r="CI393" s="64"/>
      <c r="CJ393" s="64"/>
      <c r="CK393" s="64"/>
      <c r="CL393" s="64"/>
      <c r="CM393" s="64"/>
      <c r="CN393" s="64"/>
      <c r="CO393" s="64"/>
      <c r="CP393" s="64"/>
      <c r="CQ393" s="64"/>
      <c r="CR393" s="64"/>
      <c r="CS393" s="64"/>
      <c r="CT393" s="64"/>
      <c r="CU393" s="64"/>
      <c r="CV393" s="64"/>
      <c r="CW393" s="64"/>
      <c r="CX393" s="64"/>
      <c r="CY393" s="64"/>
      <c r="CZ393" s="64"/>
      <c r="DA393" s="64"/>
      <c r="DB393" s="64"/>
      <c r="DC393" s="64"/>
      <c r="DD393" s="64"/>
      <c r="DE393" s="64"/>
      <c r="DF393" s="64"/>
      <c r="DG393" s="64"/>
      <c r="DH393" s="64"/>
      <c r="DI393" s="64"/>
      <c r="DJ393" s="64"/>
      <c r="DK393" s="64"/>
      <c r="DL393" s="64"/>
    </row>
    <row r="394" spans="1:116" s="68" customFormat="1" ht="16.149999999999999" customHeight="1" outlineLevel="1">
      <c r="A394" s="60">
        <v>579358</v>
      </c>
      <c r="B394" s="79"/>
      <c r="C394" s="150" t="s">
        <v>480</v>
      </c>
      <c r="D394" s="150" t="s">
        <v>481</v>
      </c>
      <c r="E394" s="150">
        <v>579358</v>
      </c>
      <c r="F394" s="151">
        <v>34</v>
      </c>
      <c r="G394" s="152"/>
      <c r="H394" s="84"/>
      <c r="I394" s="60"/>
      <c r="J394" s="58"/>
      <c r="K394" s="60"/>
      <c r="L394" s="143"/>
      <c r="M394" s="60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  <c r="AV394" s="64"/>
      <c r="AW394" s="64"/>
      <c r="AX394" s="64"/>
      <c r="AY394" s="64"/>
      <c r="AZ394" s="64"/>
      <c r="BA394" s="64"/>
      <c r="BB394" s="64"/>
      <c r="BC394" s="64"/>
      <c r="BD394" s="64"/>
      <c r="BE394" s="64"/>
      <c r="BF394" s="64"/>
      <c r="BG394" s="64"/>
      <c r="BH394" s="64"/>
      <c r="BI394" s="64"/>
      <c r="BJ394" s="64"/>
      <c r="BK394" s="64"/>
      <c r="BL394" s="64"/>
      <c r="BM394" s="64"/>
      <c r="BN394" s="64"/>
      <c r="BO394" s="64"/>
      <c r="BP394" s="64"/>
      <c r="BQ394" s="64"/>
      <c r="BR394" s="64"/>
      <c r="BS394" s="64"/>
      <c r="BT394" s="64"/>
      <c r="BU394" s="64"/>
      <c r="BV394" s="64"/>
      <c r="BW394" s="64"/>
      <c r="BX394" s="64"/>
      <c r="BY394" s="64"/>
      <c r="BZ394" s="64"/>
      <c r="CA394" s="64"/>
      <c r="CB394" s="64"/>
      <c r="CC394" s="64"/>
      <c r="CD394" s="64"/>
      <c r="CE394" s="64"/>
      <c r="CF394" s="64"/>
      <c r="CG394" s="64"/>
      <c r="CH394" s="64"/>
      <c r="CI394" s="64"/>
      <c r="CJ394" s="64"/>
      <c r="CK394" s="64"/>
      <c r="CL394" s="64"/>
      <c r="CM394" s="64"/>
      <c r="CN394" s="64"/>
      <c r="CO394" s="64"/>
      <c r="CP394" s="64"/>
      <c r="CQ394" s="64"/>
      <c r="CR394" s="64"/>
      <c r="CS394" s="64"/>
      <c r="CT394" s="64"/>
      <c r="CU394" s="64"/>
      <c r="CV394" s="64"/>
      <c r="CW394" s="64"/>
      <c r="CX394" s="64"/>
      <c r="CY394" s="64"/>
      <c r="CZ394" s="64"/>
      <c r="DA394" s="64"/>
      <c r="DB394" s="64"/>
      <c r="DC394" s="64"/>
      <c r="DD394" s="64"/>
      <c r="DE394" s="64"/>
      <c r="DF394" s="64"/>
      <c r="DG394" s="64"/>
      <c r="DH394" s="64"/>
      <c r="DI394" s="64"/>
      <c r="DJ394" s="64"/>
      <c r="DK394" s="64"/>
      <c r="DL394" s="64"/>
    </row>
    <row r="395" spans="1:116" ht="16.149999999999999" customHeight="1">
      <c r="A395" s="60">
        <v>597644</v>
      </c>
      <c r="B395" s="79"/>
      <c r="C395" s="60" t="s">
        <v>482</v>
      </c>
      <c r="D395" s="60" t="s">
        <v>483</v>
      </c>
      <c r="E395" s="60">
        <v>597644</v>
      </c>
      <c r="F395" s="157">
        <v>34</v>
      </c>
      <c r="G395" s="85"/>
      <c r="H395" s="84" t="s">
        <v>39</v>
      </c>
      <c r="I395" s="60">
        <v>0</v>
      </c>
      <c r="L395" s="157">
        <v>31.19</v>
      </c>
    </row>
    <row r="396" spans="1:116" s="68" customFormat="1" ht="16.149999999999999" customHeight="1" outlineLevel="1">
      <c r="A396" s="60">
        <v>597621</v>
      </c>
      <c r="B396" s="79"/>
      <c r="C396" s="150" t="s">
        <v>484</v>
      </c>
      <c r="D396" s="150" t="s">
        <v>485</v>
      </c>
      <c r="E396" s="150">
        <v>597621</v>
      </c>
      <c r="F396" s="151">
        <v>10.25</v>
      </c>
      <c r="G396" s="152"/>
      <c r="H396" s="84"/>
      <c r="I396" s="60"/>
      <c r="J396" s="58"/>
      <c r="K396" s="60"/>
      <c r="L396" s="143"/>
      <c r="M396" s="60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  <c r="AV396" s="64"/>
      <c r="AW396" s="64"/>
      <c r="AX396" s="64"/>
      <c r="AY396" s="64"/>
      <c r="AZ396" s="64"/>
      <c r="BA396" s="64"/>
      <c r="BB396" s="64"/>
      <c r="BC396" s="64"/>
      <c r="BD396" s="64"/>
      <c r="BE396" s="64"/>
      <c r="BF396" s="64"/>
      <c r="BG396" s="64"/>
      <c r="BH396" s="64"/>
      <c r="BI396" s="64"/>
      <c r="BJ396" s="64"/>
      <c r="BK396" s="64"/>
      <c r="BL396" s="64"/>
      <c r="BM396" s="64"/>
      <c r="BN396" s="64"/>
      <c r="BO396" s="64"/>
      <c r="BP396" s="64"/>
      <c r="BQ396" s="64"/>
      <c r="BR396" s="64"/>
      <c r="BS396" s="64"/>
      <c r="BT396" s="64"/>
      <c r="BU396" s="64"/>
      <c r="BV396" s="64"/>
      <c r="BW396" s="64"/>
      <c r="BX396" s="64"/>
      <c r="BY396" s="64"/>
      <c r="BZ396" s="64"/>
      <c r="CA396" s="64"/>
      <c r="CB396" s="64"/>
      <c r="CC396" s="64"/>
      <c r="CD396" s="64"/>
      <c r="CE396" s="64"/>
      <c r="CF396" s="64"/>
      <c r="CG396" s="64"/>
      <c r="CH396" s="64"/>
      <c r="CI396" s="64"/>
      <c r="CJ396" s="64"/>
      <c r="CK396" s="64"/>
      <c r="CL396" s="64"/>
      <c r="CM396" s="64"/>
      <c r="CN396" s="64"/>
      <c r="CO396" s="64"/>
      <c r="CP396" s="64"/>
      <c r="CQ396" s="64"/>
      <c r="CR396" s="64"/>
      <c r="CS396" s="64"/>
      <c r="CT396" s="64"/>
      <c r="CU396" s="64"/>
      <c r="CV396" s="64"/>
      <c r="CW396" s="64"/>
      <c r="CX396" s="64"/>
      <c r="CY396" s="64"/>
      <c r="CZ396" s="64"/>
      <c r="DA396" s="64"/>
      <c r="DB396" s="64"/>
      <c r="DC396" s="64"/>
      <c r="DD396" s="64"/>
      <c r="DE396" s="64"/>
      <c r="DF396" s="64"/>
      <c r="DG396" s="64"/>
      <c r="DH396" s="64"/>
      <c r="DI396" s="64"/>
      <c r="DJ396" s="64"/>
      <c r="DK396" s="64"/>
      <c r="DL396" s="64"/>
    </row>
    <row r="397" spans="1:116" s="68" customFormat="1" ht="16.149999999999999" customHeight="1" outlineLevel="1">
      <c r="A397" s="60">
        <v>579376</v>
      </c>
      <c r="B397" s="79"/>
      <c r="C397" s="150" t="s">
        <v>486</v>
      </c>
      <c r="D397" s="150" t="s">
        <v>487</v>
      </c>
      <c r="E397" s="150">
        <v>579376</v>
      </c>
      <c r="F397" s="151">
        <v>24</v>
      </c>
      <c r="G397" s="152"/>
      <c r="H397" s="84"/>
      <c r="I397" s="60"/>
      <c r="J397" s="58"/>
      <c r="K397" s="60"/>
      <c r="L397" s="143"/>
      <c r="M397" s="60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  <c r="AV397" s="64"/>
      <c r="AW397" s="64"/>
      <c r="AX397" s="64"/>
      <c r="AY397" s="64"/>
      <c r="AZ397" s="64"/>
      <c r="BA397" s="64"/>
      <c r="BB397" s="64"/>
      <c r="BC397" s="64"/>
      <c r="BD397" s="64"/>
      <c r="BE397" s="64"/>
      <c r="BF397" s="64"/>
      <c r="BG397" s="64"/>
      <c r="BH397" s="64"/>
      <c r="BI397" s="64"/>
      <c r="BJ397" s="64"/>
      <c r="BK397" s="64"/>
      <c r="BL397" s="64"/>
      <c r="BM397" s="64"/>
      <c r="BN397" s="64"/>
      <c r="BO397" s="64"/>
      <c r="BP397" s="64"/>
      <c r="BQ397" s="64"/>
      <c r="BR397" s="64"/>
      <c r="BS397" s="64"/>
      <c r="BT397" s="64"/>
      <c r="BU397" s="64"/>
      <c r="BV397" s="64"/>
      <c r="BW397" s="64"/>
      <c r="BX397" s="64"/>
      <c r="BY397" s="64"/>
      <c r="BZ397" s="64"/>
      <c r="CA397" s="64"/>
      <c r="CB397" s="64"/>
      <c r="CC397" s="64"/>
      <c r="CD397" s="64"/>
      <c r="CE397" s="64"/>
      <c r="CF397" s="64"/>
      <c r="CG397" s="64"/>
      <c r="CH397" s="64"/>
      <c r="CI397" s="64"/>
      <c r="CJ397" s="64"/>
      <c r="CK397" s="64"/>
      <c r="CL397" s="64"/>
      <c r="CM397" s="64"/>
      <c r="CN397" s="64"/>
      <c r="CO397" s="64"/>
      <c r="CP397" s="64"/>
      <c r="CQ397" s="64"/>
      <c r="CR397" s="64"/>
      <c r="CS397" s="64"/>
      <c r="CT397" s="64"/>
      <c r="CU397" s="64"/>
      <c r="CV397" s="64"/>
      <c r="CW397" s="64"/>
      <c r="CX397" s="64"/>
      <c r="CY397" s="64"/>
      <c r="CZ397" s="64"/>
      <c r="DA397" s="64"/>
      <c r="DB397" s="64"/>
      <c r="DC397" s="64"/>
      <c r="DD397" s="64"/>
      <c r="DE397" s="64"/>
      <c r="DF397" s="64"/>
      <c r="DG397" s="64"/>
      <c r="DH397" s="64"/>
      <c r="DI397" s="64"/>
      <c r="DJ397" s="64"/>
      <c r="DK397" s="64"/>
      <c r="DL397" s="64"/>
    </row>
    <row r="398" spans="1:116" ht="16.149999999999999" customHeight="1">
      <c r="A398" s="60">
        <v>597713</v>
      </c>
      <c r="B398" s="83"/>
      <c r="C398" s="60" t="s">
        <v>488</v>
      </c>
      <c r="D398" s="60" t="s">
        <v>489</v>
      </c>
      <c r="E398" s="60">
        <v>597713</v>
      </c>
      <c r="F398" s="157">
        <v>17</v>
      </c>
      <c r="G398" s="85"/>
      <c r="H398" s="60" t="s">
        <v>39</v>
      </c>
      <c r="I398" s="60">
        <v>0</v>
      </c>
      <c r="L398" s="157">
        <v>15.6</v>
      </c>
    </row>
    <row r="399" spans="1:116" ht="16.149999999999999" customHeight="1">
      <c r="A399" s="60">
        <v>597652</v>
      </c>
      <c r="B399" s="82"/>
      <c r="C399" s="60" t="s">
        <v>339</v>
      </c>
      <c r="D399" s="60" t="s">
        <v>340</v>
      </c>
      <c r="E399" s="60">
        <v>597652</v>
      </c>
      <c r="F399" s="157">
        <v>48.5</v>
      </c>
      <c r="G399" s="85"/>
      <c r="H399" s="84" t="s">
        <v>39</v>
      </c>
      <c r="I399" s="60">
        <v>0</v>
      </c>
      <c r="L399" s="157">
        <v>44.5</v>
      </c>
    </row>
    <row r="400" spans="1:116" s="68" customFormat="1" ht="16.149999999999999" customHeight="1" outlineLevel="1">
      <c r="A400" s="60">
        <v>597626</v>
      </c>
      <c r="B400" s="79"/>
      <c r="C400" s="150" t="s">
        <v>341</v>
      </c>
      <c r="D400" s="150" t="s">
        <v>342</v>
      </c>
      <c r="E400" s="150">
        <v>597626</v>
      </c>
      <c r="F400" s="151">
        <v>14.5</v>
      </c>
      <c r="G400" s="152"/>
      <c r="H400" s="84"/>
      <c r="I400" s="60"/>
      <c r="J400" s="58"/>
      <c r="K400" s="60"/>
      <c r="L400" s="143"/>
      <c r="M400" s="60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  <c r="AV400" s="64"/>
      <c r="AW400" s="64"/>
      <c r="AX400" s="64"/>
      <c r="AY400" s="64"/>
      <c r="AZ400" s="64"/>
      <c r="BA400" s="64"/>
      <c r="BB400" s="64"/>
      <c r="BC400" s="64"/>
      <c r="BD400" s="64"/>
      <c r="BE400" s="64"/>
      <c r="BF400" s="64"/>
      <c r="BG400" s="64"/>
      <c r="BH400" s="64"/>
      <c r="BI400" s="64"/>
      <c r="BJ400" s="64"/>
      <c r="BK400" s="64"/>
      <c r="BL400" s="64"/>
      <c r="BM400" s="64"/>
      <c r="BN400" s="64"/>
      <c r="BO400" s="64"/>
      <c r="BP400" s="64"/>
      <c r="BQ400" s="64"/>
      <c r="BR400" s="64"/>
      <c r="BS400" s="64"/>
      <c r="BT400" s="64"/>
      <c r="BU400" s="64"/>
      <c r="BV400" s="64"/>
      <c r="BW400" s="64"/>
      <c r="BX400" s="64"/>
      <c r="BY400" s="64"/>
      <c r="BZ400" s="64"/>
      <c r="CA400" s="64"/>
      <c r="CB400" s="64"/>
      <c r="CC400" s="64"/>
      <c r="CD400" s="64"/>
      <c r="CE400" s="64"/>
      <c r="CF400" s="64"/>
      <c r="CG400" s="64"/>
      <c r="CH400" s="64"/>
      <c r="CI400" s="64"/>
      <c r="CJ400" s="64"/>
      <c r="CK400" s="64"/>
      <c r="CL400" s="64"/>
      <c r="CM400" s="64"/>
      <c r="CN400" s="64"/>
      <c r="CO400" s="64"/>
      <c r="CP400" s="64"/>
      <c r="CQ400" s="64"/>
      <c r="CR400" s="64"/>
      <c r="CS400" s="64"/>
      <c r="CT400" s="64"/>
      <c r="CU400" s="64"/>
      <c r="CV400" s="64"/>
      <c r="CW400" s="64"/>
      <c r="CX400" s="64"/>
      <c r="CY400" s="64"/>
      <c r="CZ400" s="64"/>
      <c r="DA400" s="64"/>
      <c r="DB400" s="64"/>
      <c r="DC400" s="64"/>
      <c r="DD400" s="64"/>
      <c r="DE400" s="64"/>
      <c r="DF400" s="64"/>
      <c r="DG400" s="64"/>
      <c r="DH400" s="64"/>
      <c r="DI400" s="64"/>
      <c r="DJ400" s="64"/>
      <c r="DK400" s="64"/>
      <c r="DL400" s="64"/>
    </row>
    <row r="401" spans="1:116" s="68" customFormat="1" ht="16.149999999999999" customHeight="1" outlineLevel="1">
      <c r="A401" s="60">
        <v>580942</v>
      </c>
      <c r="B401" s="79"/>
      <c r="C401" s="150" t="s">
        <v>343</v>
      </c>
      <c r="D401" s="150" t="s">
        <v>344</v>
      </c>
      <c r="E401" s="150">
        <v>580942</v>
      </c>
      <c r="F401" s="151">
        <v>34</v>
      </c>
      <c r="G401" s="152"/>
      <c r="H401" s="84"/>
      <c r="I401" s="60"/>
      <c r="J401" s="58"/>
      <c r="K401" s="60"/>
      <c r="L401" s="143"/>
      <c r="M401" s="60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  <c r="AV401" s="64"/>
      <c r="AW401" s="64"/>
      <c r="AX401" s="64"/>
      <c r="AY401" s="64"/>
      <c r="AZ401" s="64"/>
      <c r="BA401" s="64"/>
      <c r="BB401" s="64"/>
      <c r="BC401" s="64"/>
      <c r="BD401" s="64"/>
      <c r="BE401" s="64"/>
      <c r="BF401" s="64"/>
      <c r="BG401" s="64"/>
      <c r="BH401" s="64"/>
      <c r="BI401" s="64"/>
      <c r="BJ401" s="64"/>
      <c r="BK401" s="64"/>
      <c r="BL401" s="64"/>
      <c r="BM401" s="64"/>
      <c r="BN401" s="64"/>
      <c r="BO401" s="64"/>
      <c r="BP401" s="64"/>
      <c r="BQ401" s="64"/>
      <c r="BR401" s="64"/>
      <c r="BS401" s="64"/>
      <c r="BT401" s="64"/>
      <c r="BU401" s="64"/>
      <c r="BV401" s="64"/>
      <c r="BW401" s="64"/>
      <c r="BX401" s="64"/>
      <c r="BY401" s="64"/>
      <c r="BZ401" s="64"/>
      <c r="CA401" s="64"/>
      <c r="CB401" s="64"/>
      <c r="CC401" s="64"/>
      <c r="CD401" s="64"/>
      <c r="CE401" s="64"/>
      <c r="CF401" s="64"/>
      <c r="CG401" s="64"/>
      <c r="CH401" s="64"/>
      <c r="CI401" s="64"/>
      <c r="CJ401" s="64"/>
      <c r="CK401" s="64"/>
      <c r="CL401" s="64"/>
      <c r="CM401" s="64"/>
      <c r="CN401" s="64"/>
      <c r="CO401" s="64"/>
      <c r="CP401" s="64"/>
      <c r="CQ401" s="64"/>
      <c r="CR401" s="64"/>
      <c r="CS401" s="64"/>
      <c r="CT401" s="64"/>
      <c r="CU401" s="64"/>
      <c r="CV401" s="64"/>
      <c r="CW401" s="64"/>
      <c r="CX401" s="64"/>
      <c r="CY401" s="64"/>
      <c r="CZ401" s="64"/>
      <c r="DA401" s="64"/>
      <c r="DB401" s="64"/>
      <c r="DC401" s="64"/>
      <c r="DD401" s="64"/>
      <c r="DE401" s="64"/>
      <c r="DF401" s="64"/>
      <c r="DG401" s="64"/>
      <c r="DH401" s="64"/>
      <c r="DI401" s="64"/>
      <c r="DJ401" s="64"/>
      <c r="DK401" s="64"/>
      <c r="DL401" s="64"/>
    </row>
    <row r="402" spans="1:116" ht="16.149999999999999" customHeight="1">
      <c r="A402" s="60">
        <v>597653</v>
      </c>
      <c r="B402" s="83"/>
      <c r="C402" s="60" t="s">
        <v>345</v>
      </c>
      <c r="D402" s="60" t="s">
        <v>346</v>
      </c>
      <c r="E402" s="60">
        <v>597653</v>
      </c>
      <c r="F402" s="157">
        <v>72.5</v>
      </c>
      <c r="G402" s="85"/>
      <c r="H402" s="60" t="s">
        <v>39</v>
      </c>
      <c r="I402" s="60">
        <v>0</v>
      </c>
      <c r="L402" s="157">
        <v>66.510000000000005</v>
      </c>
    </row>
    <row r="403" spans="1:116" s="68" customFormat="1" ht="16.149999999999999" customHeight="1" outlineLevel="1">
      <c r="A403" s="60">
        <v>598463</v>
      </c>
      <c r="B403" s="79"/>
      <c r="C403" s="150" t="s">
        <v>347</v>
      </c>
      <c r="D403" s="150" t="s">
        <v>348</v>
      </c>
      <c r="E403" s="150">
        <v>598463</v>
      </c>
      <c r="F403" s="151">
        <v>21.75</v>
      </c>
      <c r="G403" s="152"/>
      <c r="H403" s="84"/>
      <c r="I403" s="60"/>
      <c r="J403" s="58"/>
      <c r="K403" s="60"/>
      <c r="L403" s="143"/>
      <c r="M403" s="60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  <c r="AV403" s="64"/>
      <c r="AW403" s="64"/>
      <c r="AX403" s="64"/>
      <c r="AY403" s="64"/>
      <c r="AZ403" s="64"/>
      <c r="BA403" s="64"/>
      <c r="BB403" s="64"/>
      <c r="BC403" s="64"/>
      <c r="BD403" s="64"/>
      <c r="BE403" s="64"/>
      <c r="BF403" s="64"/>
      <c r="BG403" s="64"/>
      <c r="BH403" s="64"/>
      <c r="BI403" s="64"/>
      <c r="BJ403" s="64"/>
      <c r="BK403" s="64"/>
      <c r="BL403" s="64"/>
      <c r="BM403" s="64"/>
      <c r="BN403" s="64"/>
      <c r="BO403" s="64"/>
      <c r="BP403" s="64"/>
      <c r="BQ403" s="64"/>
      <c r="BR403" s="64"/>
      <c r="BS403" s="64"/>
      <c r="BT403" s="64"/>
      <c r="BU403" s="64"/>
      <c r="BV403" s="64"/>
      <c r="BW403" s="64"/>
      <c r="BX403" s="64"/>
      <c r="BY403" s="64"/>
      <c r="BZ403" s="64"/>
      <c r="CA403" s="64"/>
      <c r="CB403" s="64"/>
      <c r="CC403" s="64"/>
      <c r="CD403" s="64"/>
      <c r="CE403" s="64"/>
      <c r="CF403" s="64"/>
      <c r="CG403" s="64"/>
      <c r="CH403" s="64"/>
      <c r="CI403" s="64"/>
      <c r="CJ403" s="64"/>
      <c r="CK403" s="64"/>
      <c r="CL403" s="64"/>
      <c r="CM403" s="64"/>
      <c r="CN403" s="64"/>
      <c r="CO403" s="64"/>
      <c r="CP403" s="64"/>
      <c r="CQ403" s="64"/>
      <c r="CR403" s="64"/>
      <c r="CS403" s="64"/>
      <c r="CT403" s="64"/>
      <c r="CU403" s="64"/>
      <c r="CV403" s="64"/>
      <c r="CW403" s="64"/>
      <c r="CX403" s="64"/>
      <c r="CY403" s="64"/>
      <c r="CZ403" s="64"/>
      <c r="DA403" s="64"/>
      <c r="DB403" s="64"/>
      <c r="DC403" s="64"/>
      <c r="DD403" s="64"/>
      <c r="DE403" s="64"/>
      <c r="DF403" s="64"/>
      <c r="DG403" s="64"/>
      <c r="DH403" s="64"/>
      <c r="DI403" s="64"/>
      <c r="DJ403" s="64"/>
      <c r="DK403" s="64"/>
      <c r="DL403" s="64"/>
    </row>
    <row r="404" spans="1:116" s="68" customFormat="1" ht="16.149999999999999" customHeight="1" outlineLevel="1">
      <c r="A404" s="60">
        <v>601155</v>
      </c>
      <c r="B404" s="79"/>
      <c r="C404" s="150" t="s">
        <v>349</v>
      </c>
      <c r="D404" s="150" t="s">
        <v>350</v>
      </c>
      <c r="E404" s="150">
        <v>601155</v>
      </c>
      <c r="F404" s="151">
        <v>36.5</v>
      </c>
      <c r="G404" s="152"/>
      <c r="H404" s="84"/>
      <c r="I404" s="60"/>
      <c r="J404" s="58"/>
      <c r="K404" s="60"/>
      <c r="L404" s="143"/>
      <c r="M404" s="60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  <c r="AV404" s="64"/>
      <c r="AW404" s="64"/>
      <c r="AX404" s="64"/>
      <c r="AY404" s="64"/>
      <c r="AZ404" s="64"/>
      <c r="BA404" s="64"/>
      <c r="BB404" s="64"/>
      <c r="BC404" s="64"/>
      <c r="BD404" s="64"/>
      <c r="BE404" s="64"/>
      <c r="BF404" s="64"/>
      <c r="BG404" s="64"/>
      <c r="BH404" s="64"/>
      <c r="BI404" s="64"/>
      <c r="BJ404" s="64"/>
      <c r="BK404" s="64"/>
      <c r="BL404" s="64"/>
      <c r="BM404" s="64"/>
      <c r="BN404" s="64"/>
      <c r="BO404" s="64"/>
      <c r="BP404" s="64"/>
      <c r="BQ404" s="64"/>
      <c r="BR404" s="64"/>
      <c r="BS404" s="64"/>
      <c r="BT404" s="64"/>
      <c r="BU404" s="64"/>
      <c r="BV404" s="64"/>
      <c r="BW404" s="64"/>
      <c r="BX404" s="64"/>
      <c r="BY404" s="64"/>
      <c r="BZ404" s="64"/>
      <c r="CA404" s="64"/>
      <c r="CB404" s="64"/>
      <c r="CC404" s="64"/>
      <c r="CD404" s="64"/>
      <c r="CE404" s="64"/>
      <c r="CF404" s="64"/>
      <c r="CG404" s="64"/>
      <c r="CH404" s="64"/>
      <c r="CI404" s="64"/>
      <c r="CJ404" s="64"/>
      <c r="CK404" s="64"/>
      <c r="CL404" s="64"/>
      <c r="CM404" s="64"/>
      <c r="CN404" s="64"/>
      <c r="CO404" s="64"/>
      <c r="CP404" s="64"/>
      <c r="CQ404" s="64"/>
      <c r="CR404" s="64"/>
      <c r="CS404" s="64"/>
      <c r="CT404" s="64"/>
      <c r="CU404" s="64"/>
      <c r="CV404" s="64"/>
      <c r="CW404" s="64"/>
      <c r="CX404" s="64"/>
      <c r="CY404" s="64"/>
      <c r="CZ404" s="64"/>
      <c r="DA404" s="64"/>
      <c r="DB404" s="64"/>
      <c r="DC404" s="64"/>
      <c r="DD404" s="64"/>
      <c r="DE404" s="64"/>
      <c r="DF404" s="64"/>
      <c r="DG404" s="64"/>
      <c r="DH404" s="64"/>
      <c r="DI404" s="64"/>
      <c r="DJ404" s="64"/>
      <c r="DK404" s="64"/>
      <c r="DL404" s="64"/>
    </row>
    <row r="405" spans="1:116" s="68" customFormat="1" ht="16.149999999999999" customHeight="1" outlineLevel="1">
      <c r="A405" s="60">
        <v>601156</v>
      </c>
      <c r="B405" s="79"/>
      <c r="C405" s="150" t="s">
        <v>351</v>
      </c>
      <c r="D405" s="150" t="s">
        <v>352</v>
      </c>
      <c r="E405" s="150">
        <v>601156</v>
      </c>
      <c r="F405" s="151">
        <v>25.5</v>
      </c>
      <c r="G405" s="152"/>
      <c r="H405" s="84"/>
      <c r="I405" s="60"/>
      <c r="J405" s="58"/>
      <c r="K405" s="60"/>
      <c r="L405" s="143"/>
      <c r="M405" s="60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  <c r="AV405" s="64"/>
      <c r="AW405" s="64"/>
      <c r="AX405" s="64"/>
      <c r="AY405" s="64"/>
      <c r="AZ405" s="64"/>
      <c r="BA405" s="64"/>
      <c r="BB405" s="64"/>
      <c r="BC405" s="64"/>
      <c r="BD405" s="64"/>
      <c r="BE405" s="64"/>
      <c r="BF405" s="64"/>
      <c r="BG405" s="64"/>
      <c r="BH405" s="64"/>
      <c r="BI405" s="64"/>
      <c r="BJ405" s="64"/>
      <c r="BK405" s="64"/>
      <c r="BL405" s="64"/>
      <c r="BM405" s="64"/>
      <c r="BN405" s="64"/>
      <c r="BO405" s="64"/>
      <c r="BP405" s="64"/>
      <c r="BQ405" s="64"/>
      <c r="BR405" s="64"/>
      <c r="BS405" s="64"/>
      <c r="BT405" s="64"/>
      <c r="BU405" s="64"/>
      <c r="BV405" s="64"/>
      <c r="BW405" s="64"/>
      <c r="BX405" s="64"/>
      <c r="BY405" s="64"/>
      <c r="BZ405" s="64"/>
      <c r="CA405" s="64"/>
      <c r="CB405" s="64"/>
      <c r="CC405" s="64"/>
      <c r="CD405" s="64"/>
      <c r="CE405" s="64"/>
      <c r="CF405" s="64"/>
      <c r="CG405" s="64"/>
      <c r="CH405" s="64"/>
      <c r="CI405" s="64"/>
      <c r="CJ405" s="64"/>
      <c r="CK405" s="64"/>
      <c r="CL405" s="64"/>
      <c r="CM405" s="64"/>
      <c r="CN405" s="64"/>
      <c r="CO405" s="64"/>
      <c r="CP405" s="64"/>
      <c r="CQ405" s="64"/>
      <c r="CR405" s="64"/>
      <c r="CS405" s="64"/>
      <c r="CT405" s="64"/>
      <c r="CU405" s="64"/>
      <c r="CV405" s="64"/>
      <c r="CW405" s="64"/>
      <c r="CX405" s="64"/>
      <c r="CY405" s="64"/>
      <c r="CZ405" s="64"/>
      <c r="DA405" s="64"/>
      <c r="DB405" s="64"/>
      <c r="DC405" s="64"/>
      <c r="DD405" s="64"/>
      <c r="DE405" s="64"/>
      <c r="DF405" s="64"/>
      <c r="DG405" s="64"/>
      <c r="DH405" s="64"/>
      <c r="DI405" s="64"/>
      <c r="DJ405" s="64"/>
      <c r="DK405" s="64"/>
      <c r="DL405" s="64"/>
    </row>
    <row r="406" spans="1:116" ht="16.149999999999999" customHeight="1">
      <c r="A406" s="60">
        <v>598477</v>
      </c>
      <c r="B406" s="60"/>
      <c r="C406" s="60" t="s">
        <v>353</v>
      </c>
      <c r="D406" s="60" t="s">
        <v>354</v>
      </c>
      <c r="E406" s="60">
        <v>598477</v>
      </c>
      <c r="F406" s="157">
        <v>45.5</v>
      </c>
      <c r="G406" s="85"/>
      <c r="H406" s="84" t="s">
        <v>39</v>
      </c>
      <c r="I406" s="60">
        <v>0</v>
      </c>
      <c r="L406" s="157">
        <v>41.74</v>
      </c>
    </row>
    <row r="407" spans="1:116" s="68" customFormat="1" ht="16.149999999999999" customHeight="1" outlineLevel="1">
      <c r="A407" s="60">
        <v>598463</v>
      </c>
      <c r="B407" s="79"/>
      <c r="C407" s="150" t="s">
        <v>347</v>
      </c>
      <c r="D407" s="150" t="s">
        <v>348</v>
      </c>
      <c r="E407" s="150">
        <v>598463</v>
      </c>
      <c r="F407" s="151">
        <v>21.75</v>
      </c>
      <c r="G407" s="152"/>
      <c r="H407" s="84"/>
      <c r="I407" s="60"/>
      <c r="J407" s="58"/>
      <c r="K407" s="60"/>
      <c r="L407" s="143"/>
      <c r="M407" s="60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  <c r="AV407" s="64"/>
      <c r="AW407" s="64"/>
      <c r="AX407" s="64"/>
      <c r="AY407" s="64"/>
      <c r="AZ407" s="64"/>
      <c r="BA407" s="64"/>
      <c r="BB407" s="64"/>
      <c r="BC407" s="64"/>
      <c r="BD407" s="64"/>
      <c r="BE407" s="64"/>
      <c r="BF407" s="64"/>
      <c r="BG407" s="64"/>
      <c r="BH407" s="64"/>
      <c r="BI407" s="64"/>
      <c r="BJ407" s="64"/>
      <c r="BK407" s="64"/>
      <c r="BL407" s="64"/>
      <c r="BM407" s="64"/>
      <c r="BN407" s="64"/>
      <c r="BO407" s="64"/>
      <c r="BP407" s="64"/>
      <c r="BQ407" s="64"/>
      <c r="BR407" s="64"/>
      <c r="BS407" s="64"/>
      <c r="BT407" s="64"/>
      <c r="BU407" s="64"/>
      <c r="BV407" s="64"/>
      <c r="BW407" s="64"/>
      <c r="BX407" s="64"/>
      <c r="BY407" s="64"/>
      <c r="BZ407" s="64"/>
      <c r="CA407" s="64"/>
      <c r="CB407" s="64"/>
      <c r="CC407" s="64"/>
      <c r="CD407" s="64"/>
      <c r="CE407" s="64"/>
      <c r="CF407" s="64"/>
      <c r="CG407" s="64"/>
      <c r="CH407" s="64"/>
      <c r="CI407" s="64"/>
      <c r="CJ407" s="64"/>
      <c r="CK407" s="64"/>
      <c r="CL407" s="64"/>
      <c r="CM407" s="64"/>
      <c r="CN407" s="64"/>
      <c r="CO407" s="64"/>
      <c r="CP407" s="64"/>
      <c r="CQ407" s="64"/>
      <c r="CR407" s="64"/>
      <c r="CS407" s="64"/>
      <c r="CT407" s="64"/>
      <c r="CU407" s="64"/>
      <c r="CV407" s="64"/>
      <c r="CW407" s="64"/>
      <c r="CX407" s="64"/>
      <c r="CY407" s="64"/>
      <c r="CZ407" s="64"/>
      <c r="DA407" s="64"/>
      <c r="DB407" s="64"/>
      <c r="DC407" s="64"/>
      <c r="DD407" s="64"/>
      <c r="DE407" s="64"/>
      <c r="DF407" s="64"/>
      <c r="DG407" s="64"/>
      <c r="DH407" s="64"/>
      <c r="DI407" s="64"/>
      <c r="DJ407" s="64"/>
      <c r="DK407" s="64"/>
      <c r="DL407" s="64"/>
    </row>
    <row r="408" spans="1:116" s="68" customFormat="1" ht="16.149999999999999" customHeight="1" outlineLevel="1">
      <c r="A408" s="60">
        <v>601155</v>
      </c>
      <c r="B408" s="79"/>
      <c r="C408" s="150" t="s">
        <v>349</v>
      </c>
      <c r="D408" s="150" t="s">
        <v>350</v>
      </c>
      <c r="E408" s="150">
        <v>601155</v>
      </c>
      <c r="F408" s="151">
        <v>36.5</v>
      </c>
      <c r="G408" s="152"/>
      <c r="H408" s="84"/>
      <c r="I408" s="60"/>
      <c r="J408" s="58"/>
      <c r="K408" s="60"/>
      <c r="L408" s="143"/>
      <c r="M408" s="60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  <c r="AV408" s="64"/>
      <c r="AW408" s="64"/>
      <c r="AX408" s="64"/>
      <c r="AY408" s="64"/>
      <c r="AZ408" s="64"/>
      <c r="BA408" s="64"/>
      <c r="BB408" s="64"/>
      <c r="BC408" s="64"/>
      <c r="BD408" s="64"/>
      <c r="BE408" s="64"/>
      <c r="BF408" s="64"/>
      <c r="BG408" s="64"/>
      <c r="BH408" s="64"/>
      <c r="BI408" s="64"/>
      <c r="BJ408" s="64"/>
      <c r="BK408" s="64"/>
      <c r="BL408" s="64"/>
      <c r="BM408" s="64"/>
      <c r="BN408" s="64"/>
      <c r="BO408" s="64"/>
      <c r="BP408" s="64"/>
      <c r="BQ408" s="64"/>
      <c r="BR408" s="64"/>
      <c r="BS408" s="64"/>
      <c r="BT408" s="64"/>
      <c r="BU408" s="64"/>
      <c r="BV408" s="64"/>
      <c r="BW408" s="64"/>
      <c r="BX408" s="64"/>
      <c r="BY408" s="64"/>
      <c r="BZ408" s="64"/>
      <c r="CA408" s="64"/>
      <c r="CB408" s="64"/>
      <c r="CC408" s="64"/>
      <c r="CD408" s="64"/>
      <c r="CE408" s="64"/>
      <c r="CF408" s="64"/>
      <c r="CG408" s="64"/>
      <c r="CH408" s="64"/>
      <c r="CI408" s="64"/>
      <c r="CJ408" s="64"/>
      <c r="CK408" s="64"/>
      <c r="CL408" s="64"/>
      <c r="CM408" s="64"/>
      <c r="CN408" s="64"/>
      <c r="CO408" s="64"/>
      <c r="CP408" s="64"/>
      <c r="CQ408" s="64"/>
      <c r="CR408" s="64"/>
      <c r="CS408" s="64"/>
      <c r="CT408" s="64"/>
      <c r="CU408" s="64"/>
      <c r="CV408" s="64"/>
      <c r="CW408" s="64"/>
      <c r="CX408" s="64"/>
      <c r="CY408" s="64"/>
      <c r="CZ408" s="64"/>
      <c r="DA408" s="64"/>
      <c r="DB408" s="64"/>
      <c r="DC408" s="64"/>
      <c r="DD408" s="64"/>
      <c r="DE408" s="64"/>
      <c r="DF408" s="64"/>
      <c r="DG408" s="64"/>
      <c r="DH408" s="64"/>
      <c r="DI408" s="64"/>
      <c r="DJ408" s="64"/>
      <c r="DK408" s="64"/>
      <c r="DL408" s="64"/>
    </row>
    <row r="409" spans="1:116" ht="16.149999999999999" customHeight="1">
      <c r="B409" s="60"/>
      <c r="F409" s="126"/>
      <c r="G409" s="85"/>
      <c r="H409" s="84"/>
      <c r="L409" s="143"/>
    </row>
    <row r="410" spans="1:116" ht="16.149999999999999" customHeight="1"/>
    <row r="411" spans="1:116" ht="16.149999999999999" customHeight="1"/>
    <row r="418" spans="6:6">
      <c r="F418" s="126"/>
    </row>
  </sheetData>
  <autoFilter ref="B11:DL423" xr:uid="{00000000-0001-0000-0000-000000000000}"/>
  <pageMargins left="0.23622047244094491" right="0.11811023622047245" top="0" bottom="0.39370078740157483" header="0.35433070866141736" footer="0.15748031496062992"/>
  <pageSetup paperSize="9" scale="56" firstPageNumber="0" fitToHeight="0" orientation="landscape" r:id="rId1"/>
  <headerFooter>
    <oddFooter>&amp;L&amp;"Arial Narrow,Standaard"&amp;8Uitgeverij Malmberg, Postbus 233, 5201 AE 's-Hertogenbosch, (073) 6 288766, sales.mbo@malmberg.nl
Prijswijzigingen voorbehouden. b.l. = beperkt leverbaar&amp;R&amp;P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19"/>
  <sheetViews>
    <sheetView workbookViewId="0">
      <selection activeCell="C22" sqref="C22"/>
    </sheetView>
  </sheetViews>
  <sheetFormatPr defaultColWidth="8.7109375" defaultRowHeight="10.15"/>
  <cols>
    <col min="1" max="1" width="8.7109375" style="102"/>
    <col min="2" max="2" width="25.28515625" style="103" bestFit="1" customWidth="1"/>
    <col min="3" max="3" width="43.7109375" style="103" customWidth="1"/>
    <col min="4" max="5" width="8.7109375" style="103"/>
    <col min="6" max="6" width="45.28515625" style="103" customWidth="1"/>
    <col min="7" max="16384" width="8.7109375" style="103"/>
  </cols>
  <sheetData>
    <row r="1" spans="1:3">
      <c r="B1" s="102" t="s">
        <v>490</v>
      </c>
    </row>
    <row r="3" spans="1:3" s="105" customFormat="1">
      <c r="A3" s="104" t="s">
        <v>491</v>
      </c>
      <c r="B3" s="104" t="s">
        <v>492</v>
      </c>
      <c r="C3" s="104" t="s">
        <v>493</v>
      </c>
    </row>
    <row r="4" spans="1:3" ht="12.75" customHeight="1">
      <c r="A4" s="102" t="s">
        <v>494</v>
      </c>
      <c r="B4" s="102" t="s">
        <v>495</v>
      </c>
      <c r="C4" s="102"/>
    </row>
    <row r="5" spans="1:3">
      <c r="A5" s="102" t="s">
        <v>496</v>
      </c>
      <c r="B5" s="102" t="s">
        <v>497</v>
      </c>
      <c r="C5" s="103" t="s">
        <v>498</v>
      </c>
    </row>
    <row r="6" spans="1:3">
      <c r="A6" s="102" t="s">
        <v>499</v>
      </c>
      <c r="B6" s="102" t="s">
        <v>9</v>
      </c>
    </row>
    <row r="7" spans="1:3">
      <c r="A7" s="102" t="s">
        <v>500</v>
      </c>
      <c r="B7" s="102" t="s">
        <v>501</v>
      </c>
      <c r="C7" s="103" t="s">
        <v>502</v>
      </c>
    </row>
    <row r="8" spans="1:3">
      <c r="A8" s="102" t="s">
        <v>503</v>
      </c>
      <c r="B8" s="102" t="s">
        <v>504</v>
      </c>
    </row>
    <row r="9" spans="1:3">
      <c r="A9" s="102" t="s">
        <v>505</v>
      </c>
      <c r="B9" s="102" t="s">
        <v>506</v>
      </c>
      <c r="C9" s="103" t="s">
        <v>507</v>
      </c>
    </row>
    <row r="10" spans="1:3" ht="20.45">
      <c r="A10" s="102" t="s">
        <v>508</v>
      </c>
      <c r="B10" s="102" t="s">
        <v>509</v>
      </c>
      <c r="C10" s="103" t="s">
        <v>510</v>
      </c>
    </row>
    <row r="11" spans="1:3">
      <c r="A11" s="102" t="s">
        <v>511</v>
      </c>
      <c r="B11" s="102" t="s">
        <v>512</v>
      </c>
      <c r="C11" s="103" t="s">
        <v>513</v>
      </c>
    </row>
    <row r="12" spans="1:3">
      <c r="A12" s="102" t="s">
        <v>514</v>
      </c>
      <c r="B12" s="102" t="s">
        <v>515</v>
      </c>
    </row>
    <row r="13" spans="1:3">
      <c r="A13" s="102" t="s">
        <v>516</v>
      </c>
      <c r="B13" s="102" t="s">
        <v>517</v>
      </c>
      <c r="C13" s="103" t="s">
        <v>518</v>
      </c>
    </row>
    <row r="14" spans="1:3">
      <c r="A14" s="102" t="s">
        <v>519</v>
      </c>
      <c r="B14" s="102" t="s">
        <v>520</v>
      </c>
      <c r="C14" s="103" t="s">
        <v>521</v>
      </c>
    </row>
    <row r="15" spans="1:3">
      <c r="A15" s="102" t="s">
        <v>522</v>
      </c>
      <c r="B15" s="102" t="s">
        <v>523</v>
      </c>
      <c r="C15" s="103" t="s">
        <v>524</v>
      </c>
    </row>
    <row r="19" spans="2:2">
      <c r="B19" s="106" t="s">
        <v>525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DO45"/>
  <sheetViews>
    <sheetView topLeftCell="A13" workbookViewId="0">
      <selection activeCell="A6" sqref="A6"/>
    </sheetView>
  </sheetViews>
  <sheetFormatPr defaultColWidth="8.7109375" defaultRowHeight="13.15"/>
  <cols>
    <col min="1" max="1" width="40.7109375" bestFit="1" customWidth="1"/>
    <col min="2" max="2" width="51.28515625" bestFit="1" customWidth="1"/>
    <col min="3" max="3" width="14.42578125" bestFit="1" customWidth="1"/>
    <col min="4" max="4" width="6.28515625" bestFit="1" customWidth="1"/>
    <col min="7" max="7" width="14.7109375" bestFit="1" customWidth="1"/>
  </cols>
  <sheetData>
    <row r="1" spans="1:119" s="1" customFormat="1" ht="16.149999999999999" customHeight="1">
      <c r="A1" s="21" t="s">
        <v>526</v>
      </c>
      <c r="B1" s="14"/>
      <c r="C1" s="14"/>
      <c r="D1" s="15"/>
      <c r="E1" s="20"/>
      <c r="F1" s="50"/>
      <c r="G1" s="14"/>
      <c r="H1" s="9"/>
      <c r="I1" s="20"/>
      <c r="J1" s="14"/>
      <c r="K1" s="20"/>
      <c r="L1" s="20"/>
      <c r="M1" s="16"/>
      <c r="N1" s="17"/>
      <c r="O1" s="3"/>
      <c r="P1" s="3"/>
      <c r="Q1" s="3"/>
      <c r="R1" s="3"/>
      <c r="S1" s="3"/>
      <c r="U1" s="8" t="e">
        <f>V1*'Malmberg mbo catalogus ''25-''26'!#REF!</f>
        <v>#REF!</v>
      </c>
      <c r="V1" s="20"/>
      <c r="X1" s="40"/>
    </row>
    <row r="2" spans="1:119" s="1" customFormat="1" ht="16.149999999999999" customHeight="1">
      <c r="A2" s="46" t="s">
        <v>527</v>
      </c>
      <c r="B2" s="11"/>
      <c r="C2" s="11"/>
      <c r="D2" s="18"/>
      <c r="E2" s="19"/>
      <c r="F2" s="51"/>
      <c r="G2" s="47" t="s">
        <v>528</v>
      </c>
      <c r="I2" s="19"/>
      <c r="J2" s="11"/>
      <c r="K2" s="19"/>
      <c r="L2" s="19"/>
      <c r="M2" s="12"/>
      <c r="N2" s="13"/>
      <c r="O2" s="7"/>
      <c r="P2" s="7"/>
      <c r="Q2" s="7"/>
      <c r="R2" s="7"/>
      <c r="S2" s="7"/>
      <c r="U2" s="8"/>
      <c r="V2" s="19"/>
      <c r="X2" s="40"/>
    </row>
    <row r="3" spans="1:119" s="1" customFormat="1" ht="13.9">
      <c r="A3" s="27" t="s">
        <v>529</v>
      </c>
      <c r="B3" s="24" t="s">
        <v>530</v>
      </c>
      <c r="C3" s="1">
        <v>0</v>
      </c>
      <c r="D3" s="25"/>
      <c r="E3" s="8">
        <v>25</v>
      </c>
      <c r="F3" s="10">
        <v>41487</v>
      </c>
      <c r="G3" s="1" t="s">
        <v>19</v>
      </c>
      <c r="H3" s="1">
        <v>0</v>
      </c>
      <c r="I3" s="8">
        <f>E3/1.06</f>
        <v>23.584905660377359</v>
      </c>
      <c r="J3" s="1">
        <v>6</v>
      </c>
      <c r="K3" s="8">
        <f>E3-I3</f>
        <v>1.415094339622641</v>
      </c>
      <c r="L3" s="8">
        <v>0</v>
      </c>
      <c r="M3" s="2" t="s">
        <v>531</v>
      </c>
      <c r="N3" s="6" t="s">
        <v>532</v>
      </c>
      <c r="O3" s="4" t="s">
        <v>533</v>
      </c>
      <c r="P3" s="4"/>
      <c r="Q3" s="4" t="s">
        <v>534</v>
      </c>
      <c r="R3" s="4" t="s">
        <v>535</v>
      </c>
      <c r="S3" s="4" t="s">
        <v>500</v>
      </c>
      <c r="U3" s="8" t="e">
        <f>V3*'Malmberg mbo catalogus ''25-''26'!#REF!</f>
        <v>#REF!</v>
      </c>
      <c r="V3" s="8">
        <v>26.9</v>
      </c>
      <c r="X3" s="40"/>
    </row>
    <row r="4" spans="1:119" s="1" customFormat="1" ht="13.5" customHeight="1">
      <c r="A4" s="29"/>
      <c r="B4" s="28" t="s">
        <v>28</v>
      </c>
      <c r="C4" s="11"/>
      <c r="D4" s="43"/>
      <c r="E4" s="19"/>
      <c r="F4" s="52"/>
      <c r="G4" s="33"/>
      <c r="H4" s="34"/>
      <c r="I4" s="35"/>
      <c r="J4" s="33"/>
      <c r="K4" s="35"/>
      <c r="L4" s="35"/>
      <c r="M4" s="8"/>
      <c r="N4" s="30"/>
      <c r="O4" s="33"/>
      <c r="P4" s="33"/>
      <c r="Q4" s="33"/>
      <c r="R4" s="33"/>
      <c r="S4" s="33"/>
      <c r="T4" s="56"/>
      <c r="U4" s="57"/>
      <c r="V4" s="57"/>
      <c r="W4" s="56"/>
      <c r="X4" s="4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119" s="1" customFormat="1" ht="13.5" customHeight="1">
      <c r="A5" s="27" t="s">
        <v>536</v>
      </c>
      <c r="B5" s="1" t="s">
        <v>537</v>
      </c>
      <c r="D5" s="38"/>
      <c r="E5" s="26"/>
      <c r="F5" s="53"/>
      <c r="G5" s="1" t="s">
        <v>19</v>
      </c>
      <c r="H5" s="32"/>
      <c r="I5" s="35"/>
      <c r="J5" s="33"/>
      <c r="K5" s="35"/>
      <c r="L5" s="35"/>
      <c r="M5" s="8"/>
      <c r="N5" s="30"/>
      <c r="O5" s="33"/>
      <c r="P5" s="33"/>
      <c r="Q5" s="33"/>
      <c r="R5" s="33"/>
      <c r="S5" s="33"/>
      <c r="T5" s="56"/>
      <c r="U5" s="57"/>
      <c r="V5" s="57"/>
      <c r="W5" s="56"/>
      <c r="X5" s="41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</row>
    <row r="6" spans="1:119" s="1" customFormat="1" ht="13.5" customHeight="1">
      <c r="A6" s="27" t="s">
        <v>536</v>
      </c>
      <c r="B6" s="1" t="s">
        <v>538</v>
      </c>
      <c r="D6" s="38"/>
      <c r="E6" s="26"/>
      <c r="F6" s="54"/>
      <c r="G6" s="1" t="s">
        <v>19</v>
      </c>
      <c r="H6" s="32"/>
      <c r="I6" s="35"/>
      <c r="J6" s="33"/>
      <c r="K6" s="35"/>
      <c r="L6" s="35"/>
      <c r="M6" s="8"/>
      <c r="N6" s="30"/>
      <c r="O6" s="33"/>
      <c r="P6" s="33"/>
      <c r="Q6" s="33"/>
      <c r="R6" s="33"/>
      <c r="S6" s="33"/>
      <c r="T6" s="56"/>
      <c r="U6" s="57"/>
      <c r="V6" s="57"/>
      <c r="W6" s="56"/>
      <c r="X6" s="41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</row>
    <row r="7" spans="1:119" s="1" customFormat="1" ht="13.5" customHeight="1">
      <c r="A7" s="27" t="s">
        <v>536</v>
      </c>
      <c r="B7" s="1" t="s">
        <v>539</v>
      </c>
      <c r="D7" s="38"/>
      <c r="E7" s="26"/>
      <c r="F7" s="53"/>
      <c r="G7" s="1" t="s">
        <v>19</v>
      </c>
      <c r="H7" s="32"/>
      <c r="I7" s="35"/>
      <c r="J7" s="33"/>
      <c r="K7" s="35"/>
      <c r="L7" s="35"/>
      <c r="M7" s="8"/>
      <c r="N7" s="30"/>
      <c r="O7" s="33"/>
      <c r="P7" s="33"/>
      <c r="Q7" s="33"/>
      <c r="R7" s="33"/>
      <c r="S7" s="33"/>
      <c r="T7" s="56"/>
      <c r="U7" s="57"/>
      <c r="V7" s="57"/>
      <c r="W7" s="56"/>
      <c r="X7" s="41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</row>
    <row r="8" spans="1:119" s="1" customFormat="1" ht="13.5" customHeight="1">
      <c r="A8" s="27"/>
      <c r="B8" s="11"/>
      <c r="D8" s="44"/>
      <c r="E8" s="8"/>
      <c r="F8" s="49"/>
      <c r="H8" s="32"/>
      <c r="I8" s="35"/>
      <c r="J8" s="33"/>
      <c r="K8" s="35"/>
      <c r="L8" s="35"/>
      <c r="M8" s="8"/>
      <c r="N8" s="30"/>
      <c r="O8" s="33"/>
      <c r="P8" s="33"/>
      <c r="Q8" s="33"/>
      <c r="R8" s="33"/>
      <c r="S8" s="33"/>
      <c r="T8" s="56"/>
      <c r="U8" s="57"/>
      <c r="V8" s="57"/>
      <c r="W8" s="56"/>
      <c r="X8" s="4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</row>
    <row r="9" spans="1:119" s="1" customFormat="1" ht="13.5" customHeight="1">
      <c r="A9" s="27"/>
      <c r="B9" s="28" t="s">
        <v>540</v>
      </c>
      <c r="D9" s="44"/>
      <c r="E9" s="8"/>
      <c r="F9" s="49"/>
      <c r="H9" s="32"/>
      <c r="I9" s="35"/>
      <c r="J9" s="33"/>
      <c r="K9" s="35"/>
      <c r="L9" s="35"/>
      <c r="M9" s="8"/>
      <c r="N9" s="30"/>
      <c r="O9" s="33"/>
      <c r="P9" s="33"/>
      <c r="Q9" s="33"/>
      <c r="R9" s="33"/>
      <c r="S9" s="33"/>
      <c r="T9" s="56"/>
      <c r="U9" s="57"/>
      <c r="V9" s="57"/>
      <c r="W9" s="56"/>
      <c r="X9" s="41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</row>
    <row r="10" spans="1:119" s="1" customFormat="1" ht="13.5" customHeight="1">
      <c r="A10" s="27" t="s">
        <v>541</v>
      </c>
      <c r="B10" s="1" t="s">
        <v>542</v>
      </c>
      <c r="D10" s="38"/>
      <c r="E10" s="26"/>
      <c r="F10" s="53"/>
      <c r="G10" s="1" t="s">
        <v>19</v>
      </c>
      <c r="H10" s="32"/>
      <c r="I10" s="35"/>
      <c r="J10" s="33"/>
      <c r="K10" s="35"/>
      <c r="L10" s="35"/>
      <c r="M10" s="8"/>
      <c r="N10" s="30"/>
      <c r="O10" s="33"/>
      <c r="P10" s="33"/>
      <c r="Q10" s="33"/>
      <c r="R10" s="33"/>
      <c r="S10" s="33"/>
      <c r="T10" s="56"/>
      <c r="U10" s="57"/>
      <c r="V10" s="57"/>
      <c r="W10" s="56"/>
      <c r="X10" s="41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</row>
    <row r="11" spans="1:119" s="1" customFormat="1" ht="13.5" customHeight="1">
      <c r="A11" s="27" t="s">
        <v>541</v>
      </c>
      <c r="B11" s="1" t="s">
        <v>543</v>
      </c>
      <c r="D11" s="38"/>
      <c r="E11" s="26"/>
      <c r="F11" s="53"/>
      <c r="H11" s="32"/>
      <c r="I11" s="35"/>
      <c r="J11" s="33"/>
      <c r="K11" s="35"/>
      <c r="L11" s="35"/>
      <c r="M11" s="8"/>
      <c r="N11" s="30"/>
      <c r="O11" s="33"/>
      <c r="P11" s="33"/>
      <c r="Q11" s="33"/>
      <c r="R11" s="33"/>
      <c r="S11" s="33"/>
      <c r="T11" s="56"/>
      <c r="U11" s="57"/>
      <c r="V11" s="57"/>
      <c r="W11" s="56"/>
      <c r="X11" s="4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</row>
    <row r="12" spans="1:119" s="1" customFormat="1" ht="13.5" customHeight="1">
      <c r="A12" s="27" t="s">
        <v>541</v>
      </c>
      <c r="B12" s="1" t="s">
        <v>544</v>
      </c>
      <c r="D12" s="38"/>
      <c r="E12" s="26"/>
      <c r="F12" s="53"/>
      <c r="G12" s="1" t="s">
        <v>19</v>
      </c>
      <c r="H12" s="32"/>
      <c r="I12" s="35"/>
      <c r="J12" s="33"/>
      <c r="K12" s="35"/>
      <c r="L12" s="35"/>
      <c r="M12" s="8"/>
      <c r="N12" s="30"/>
      <c r="O12" s="33"/>
      <c r="P12" s="33"/>
      <c r="Q12" s="33"/>
      <c r="R12" s="33"/>
      <c r="S12" s="33"/>
      <c r="T12" s="56"/>
      <c r="U12" s="57"/>
      <c r="V12" s="57"/>
      <c r="W12" s="56"/>
      <c r="X12" s="41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</row>
    <row r="13" spans="1:119" s="1" customFormat="1" ht="13.5" customHeight="1">
      <c r="A13" s="27" t="s">
        <v>541</v>
      </c>
      <c r="B13" s="1" t="s">
        <v>545</v>
      </c>
      <c r="D13" s="38"/>
      <c r="E13" s="26"/>
      <c r="F13" s="53"/>
      <c r="G13" s="1" t="s">
        <v>19</v>
      </c>
      <c r="H13" s="32"/>
      <c r="I13" s="35"/>
      <c r="J13" s="33"/>
      <c r="K13" s="35"/>
      <c r="L13" s="35"/>
      <c r="M13" s="8"/>
      <c r="N13" s="30"/>
      <c r="O13" s="33"/>
      <c r="P13" s="33"/>
      <c r="Q13" s="33"/>
      <c r="R13" s="33"/>
      <c r="S13" s="33"/>
      <c r="T13" s="56"/>
      <c r="U13" s="57"/>
      <c r="V13" s="57"/>
      <c r="W13" s="56"/>
      <c r="X13" s="41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</row>
    <row r="14" spans="1:119" s="1" customFormat="1" ht="13.5" customHeight="1">
      <c r="A14" s="27" t="s">
        <v>541</v>
      </c>
      <c r="B14" s="1" t="s">
        <v>546</v>
      </c>
      <c r="D14" s="38"/>
      <c r="E14" s="26"/>
      <c r="F14" s="53"/>
      <c r="G14" s="1" t="s">
        <v>19</v>
      </c>
      <c r="H14" s="32"/>
      <c r="I14" s="35"/>
      <c r="J14" s="33"/>
      <c r="K14" s="35"/>
      <c r="L14" s="35"/>
      <c r="M14" s="8"/>
      <c r="N14" s="30"/>
      <c r="O14" s="33"/>
      <c r="P14" s="33"/>
      <c r="Q14" s="33"/>
      <c r="R14" s="33"/>
      <c r="S14" s="33"/>
      <c r="T14" s="56"/>
      <c r="U14" s="57"/>
      <c r="V14" s="57"/>
      <c r="W14" s="56"/>
      <c r="X14" s="41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</row>
    <row r="15" spans="1:119" s="1" customFormat="1" ht="13.5" customHeight="1">
      <c r="A15" s="27" t="s">
        <v>541</v>
      </c>
      <c r="B15" s="1" t="s">
        <v>547</v>
      </c>
      <c r="D15" s="38"/>
      <c r="E15" s="26"/>
      <c r="F15" s="53"/>
      <c r="H15" s="32"/>
      <c r="I15" s="35"/>
      <c r="J15" s="33"/>
      <c r="K15" s="35"/>
      <c r="L15" s="35"/>
      <c r="M15" s="8"/>
      <c r="N15" s="30"/>
      <c r="O15" s="33"/>
      <c r="P15" s="33"/>
      <c r="Q15" s="33"/>
      <c r="R15" s="33"/>
      <c r="S15" s="33"/>
      <c r="T15" s="56"/>
      <c r="U15" s="57"/>
      <c r="V15" s="57"/>
      <c r="W15" s="56"/>
      <c r="X15" s="41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</row>
    <row r="16" spans="1:119" s="1" customFormat="1" ht="13.5" customHeight="1">
      <c r="A16" s="27" t="s">
        <v>541</v>
      </c>
      <c r="B16" s="1" t="s">
        <v>548</v>
      </c>
      <c r="D16" s="38"/>
      <c r="E16" s="26"/>
      <c r="F16" s="53"/>
      <c r="G16" s="1" t="s">
        <v>19</v>
      </c>
      <c r="H16" s="32"/>
      <c r="I16" s="35"/>
      <c r="J16" s="33"/>
      <c r="K16" s="35"/>
      <c r="L16" s="35"/>
      <c r="M16" s="8"/>
      <c r="N16" s="30"/>
      <c r="O16" s="33"/>
      <c r="P16" s="33"/>
      <c r="Q16" s="33"/>
      <c r="R16" s="33"/>
      <c r="S16" s="33"/>
      <c r="T16" s="56"/>
      <c r="U16" s="57"/>
      <c r="V16" s="57"/>
      <c r="W16" s="56"/>
      <c r="X16" s="41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</row>
    <row r="17" spans="1:119" s="1" customFormat="1" ht="13.5" customHeight="1">
      <c r="A17" s="27" t="s">
        <v>541</v>
      </c>
      <c r="B17" s="1" t="s">
        <v>549</v>
      </c>
      <c r="D17" s="38"/>
      <c r="E17" s="26"/>
      <c r="F17" s="53"/>
      <c r="G17" s="1" t="s">
        <v>19</v>
      </c>
      <c r="H17" s="32"/>
      <c r="I17" s="35"/>
      <c r="J17" s="33"/>
      <c r="K17" s="35"/>
      <c r="L17" s="35"/>
      <c r="M17" s="8"/>
      <c r="N17" s="30"/>
      <c r="O17" s="33"/>
      <c r="P17" s="33"/>
      <c r="Q17" s="33"/>
      <c r="R17" s="33"/>
      <c r="S17" s="33"/>
      <c r="T17" s="56"/>
      <c r="U17" s="57"/>
      <c r="V17" s="57"/>
      <c r="W17" s="56"/>
      <c r="X17" s="41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</row>
    <row r="18" spans="1:119" s="1" customFormat="1" ht="13.5" customHeight="1">
      <c r="A18" s="37"/>
      <c r="D18" s="44"/>
      <c r="E18" s="8"/>
      <c r="F18" s="49"/>
      <c r="H18" s="32"/>
      <c r="I18" s="35"/>
      <c r="J18" s="33"/>
      <c r="K18" s="35"/>
      <c r="L18" s="35"/>
      <c r="M18" s="8"/>
      <c r="N18" s="30"/>
      <c r="O18" s="33"/>
      <c r="P18" s="33"/>
      <c r="Q18" s="33"/>
      <c r="R18" s="33"/>
      <c r="S18" s="33"/>
      <c r="T18" s="56"/>
      <c r="U18" s="57"/>
      <c r="V18" s="57"/>
      <c r="W18" s="56"/>
      <c r="X18" s="41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</row>
    <row r="19" spans="1:119" s="1" customFormat="1" ht="13.5" customHeight="1">
      <c r="A19" s="29"/>
      <c r="B19" s="28" t="s">
        <v>550</v>
      </c>
      <c r="D19" s="44"/>
      <c r="E19" s="8"/>
      <c r="F19" s="49"/>
      <c r="H19" s="32"/>
      <c r="I19" s="35"/>
      <c r="J19" s="33"/>
      <c r="K19" s="35"/>
      <c r="L19" s="35"/>
      <c r="M19" s="8"/>
      <c r="N19" s="30"/>
      <c r="O19" s="33"/>
      <c r="P19" s="33"/>
      <c r="Q19" s="33"/>
      <c r="R19" s="33"/>
      <c r="S19" s="33"/>
      <c r="T19" s="56"/>
      <c r="U19" s="57"/>
      <c r="V19" s="57"/>
      <c r="W19" s="56"/>
      <c r="X19" s="41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</row>
    <row r="20" spans="1:119" s="1" customFormat="1" ht="13.5" customHeight="1">
      <c r="A20" s="27" t="s">
        <v>551</v>
      </c>
      <c r="B20" s="24" t="s">
        <v>552</v>
      </c>
      <c r="D20" s="38"/>
      <c r="E20" s="26"/>
      <c r="F20" s="39"/>
      <c r="G20" s="24" t="s">
        <v>19</v>
      </c>
      <c r="T20" s="8">
        <v>26.05</v>
      </c>
      <c r="U20" s="8">
        <v>26.07</v>
      </c>
      <c r="V20" s="8">
        <v>22.7</v>
      </c>
      <c r="X20" s="40"/>
    </row>
    <row r="21" spans="1:119" s="1" customFormat="1" ht="13.5" customHeight="1">
      <c r="A21" s="27" t="s">
        <v>551</v>
      </c>
      <c r="B21" s="24" t="s">
        <v>553</v>
      </c>
      <c r="D21" s="38"/>
      <c r="E21" s="26"/>
      <c r="F21" s="39"/>
      <c r="G21" s="24" t="s">
        <v>19</v>
      </c>
      <c r="T21" s="8">
        <v>39.5</v>
      </c>
      <c r="U21" s="8">
        <v>39.5</v>
      </c>
      <c r="V21" s="8">
        <v>39.4</v>
      </c>
      <c r="X21" s="40"/>
    </row>
    <row r="22" spans="1:119" s="1" customFormat="1" ht="13.5" customHeight="1">
      <c r="A22" s="27" t="s">
        <v>551</v>
      </c>
      <c r="B22" s="24" t="s">
        <v>554</v>
      </c>
      <c r="D22" s="38"/>
      <c r="E22" s="26"/>
      <c r="F22" s="39"/>
      <c r="G22" s="24" t="s">
        <v>19</v>
      </c>
      <c r="T22" s="8"/>
      <c r="U22" s="8"/>
      <c r="V22" s="8"/>
      <c r="X22" s="40"/>
    </row>
    <row r="23" spans="1:119" s="1" customFormat="1" ht="13.5" customHeight="1">
      <c r="A23" s="27" t="s">
        <v>551</v>
      </c>
      <c r="B23" s="24" t="s">
        <v>555</v>
      </c>
      <c r="D23" s="38"/>
      <c r="E23" s="26"/>
      <c r="F23" s="39"/>
      <c r="G23" s="24" t="s">
        <v>19</v>
      </c>
      <c r="T23" s="8"/>
      <c r="U23" s="8"/>
      <c r="V23" s="8"/>
      <c r="X23" s="40"/>
    </row>
    <row r="24" spans="1:119" s="1" customFormat="1" ht="13.5" customHeight="1">
      <c r="A24" s="29"/>
      <c r="B24" s="11"/>
      <c r="D24" s="44"/>
      <c r="E24" s="8"/>
      <c r="F24" s="49"/>
      <c r="X24" s="40"/>
    </row>
    <row r="25" spans="1:119" s="1" customFormat="1" ht="13.5" customHeight="1">
      <c r="A25" s="11"/>
      <c r="B25" s="28" t="s">
        <v>556</v>
      </c>
      <c r="D25" s="44"/>
      <c r="E25" s="8"/>
      <c r="F25" s="4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42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</row>
    <row r="26" spans="1:119" s="1" customFormat="1" ht="13.5" customHeight="1">
      <c r="A26" s="27"/>
      <c r="B26" s="1" t="s">
        <v>557</v>
      </c>
      <c r="D26" s="44">
        <v>550332</v>
      </c>
      <c r="E26" s="48"/>
      <c r="F26" s="45"/>
      <c r="G26" s="1" t="s"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42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</row>
    <row r="27" spans="1:119" s="1" customFormat="1" ht="13.5" customHeight="1">
      <c r="A27" s="27" t="s">
        <v>541</v>
      </c>
      <c r="B27" s="1" t="s">
        <v>558</v>
      </c>
      <c r="D27" s="38"/>
      <c r="E27" s="48"/>
      <c r="F27" s="39"/>
      <c r="G27" s="1" t="s">
        <v>19</v>
      </c>
      <c r="X27" s="40"/>
    </row>
    <row r="28" spans="1:119" s="1" customFormat="1" ht="13.5" customHeight="1">
      <c r="A28" s="27" t="s">
        <v>541</v>
      </c>
      <c r="B28" s="1" t="s">
        <v>559</v>
      </c>
      <c r="D28" s="38"/>
      <c r="E28" s="48"/>
      <c r="F28" s="39"/>
      <c r="G28" s="1" t="s">
        <v>19</v>
      </c>
      <c r="X28" s="40"/>
    </row>
    <row r="29" spans="1:119" s="1" customFormat="1" ht="13.5" customHeight="1">
      <c r="A29" s="27"/>
      <c r="B29" s="1" t="s">
        <v>560</v>
      </c>
      <c r="C29" s="1" t="s">
        <v>561</v>
      </c>
      <c r="D29" s="5" t="s">
        <v>562</v>
      </c>
      <c r="E29" s="26">
        <v>5</v>
      </c>
      <c r="F29" s="10" t="s">
        <v>563</v>
      </c>
      <c r="G29" s="1" t="s">
        <v>19</v>
      </c>
      <c r="I29" s="8">
        <f>E29/1.06</f>
        <v>4.7169811320754711</v>
      </c>
      <c r="J29" s="1">
        <v>6</v>
      </c>
      <c r="K29" s="8">
        <f>E29-I29</f>
        <v>0.28301886792452891</v>
      </c>
      <c r="M29" s="1" t="s">
        <v>531</v>
      </c>
      <c r="N29" s="22" t="s">
        <v>532</v>
      </c>
      <c r="O29" s="1" t="s">
        <v>564</v>
      </c>
      <c r="Q29" s="4" t="s">
        <v>534</v>
      </c>
      <c r="R29" s="4" t="s">
        <v>535</v>
      </c>
      <c r="S29" s="4" t="s">
        <v>565</v>
      </c>
      <c r="U29" s="8" t="e">
        <f>V29*'Malmberg mbo catalogus ''25-''26'!#REF!</f>
        <v>#REF!</v>
      </c>
      <c r="V29" s="8">
        <v>5</v>
      </c>
      <c r="X29" s="40"/>
    </row>
    <row r="30" spans="1:119" s="1" customFormat="1" ht="13.5" customHeight="1">
      <c r="A30" s="27" t="s">
        <v>541</v>
      </c>
      <c r="B30" s="1" t="s">
        <v>566</v>
      </c>
      <c r="D30" s="38"/>
      <c r="E30" s="48"/>
      <c r="F30" s="53"/>
      <c r="G30" s="1" t="s">
        <v>19</v>
      </c>
      <c r="X30" s="40"/>
    </row>
    <row r="31" spans="1:119" s="1" customFormat="1" ht="13.5" customHeight="1">
      <c r="A31" s="27" t="s">
        <v>541</v>
      </c>
      <c r="B31" s="1" t="s">
        <v>567</v>
      </c>
      <c r="D31" s="38"/>
      <c r="E31" s="48"/>
      <c r="F31" s="53"/>
      <c r="G31" s="1" t="s">
        <v>19</v>
      </c>
      <c r="X31" s="40"/>
    </row>
    <row r="32" spans="1:119" s="1" customFormat="1" ht="13.5" customHeight="1">
      <c r="A32" s="27" t="s">
        <v>541</v>
      </c>
      <c r="B32" s="1" t="s">
        <v>568</v>
      </c>
      <c r="D32" s="38"/>
      <c r="E32" s="48"/>
      <c r="F32" s="53"/>
      <c r="G32" s="1" t="s">
        <v>19</v>
      </c>
      <c r="X32" s="40"/>
    </row>
    <row r="33" spans="1:119" s="1" customFormat="1" ht="13.5" customHeight="1">
      <c r="A33" s="27" t="s">
        <v>541</v>
      </c>
      <c r="B33" s="1" t="s">
        <v>569</v>
      </c>
      <c r="D33" s="38"/>
      <c r="E33" s="48"/>
      <c r="F33" s="53"/>
      <c r="G33" s="1" t="s">
        <v>19</v>
      </c>
      <c r="X33" s="40"/>
    </row>
    <row r="34" spans="1:119" s="1" customFormat="1" ht="13.5" customHeight="1">
      <c r="A34" s="27"/>
      <c r="B34" s="1" t="s">
        <v>570</v>
      </c>
      <c r="C34" s="1" t="s">
        <v>571</v>
      </c>
      <c r="D34" s="5">
        <v>557153</v>
      </c>
      <c r="E34" s="26">
        <v>5</v>
      </c>
      <c r="F34" s="10" t="s">
        <v>563</v>
      </c>
      <c r="G34" s="1" t="s">
        <v>19</v>
      </c>
      <c r="I34" s="8">
        <f>E34/1.06</f>
        <v>4.7169811320754711</v>
      </c>
      <c r="J34" s="1">
        <v>6</v>
      </c>
      <c r="K34" s="8">
        <f>E34-I34</f>
        <v>0.28301886792452891</v>
      </c>
      <c r="M34" s="1" t="s">
        <v>531</v>
      </c>
      <c r="N34" s="23" t="s">
        <v>532</v>
      </c>
      <c r="O34" s="1" t="s">
        <v>564</v>
      </c>
      <c r="Q34" s="1" t="s">
        <v>534</v>
      </c>
      <c r="R34" s="1" t="s">
        <v>535</v>
      </c>
      <c r="S34" s="1" t="s">
        <v>565</v>
      </c>
      <c r="U34" s="8" t="e">
        <f>V34*'Malmberg mbo catalogus ''25-''26'!#REF!</f>
        <v>#REF!</v>
      </c>
      <c r="V34" s="8">
        <v>5</v>
      </c>
      <c r="X34" s="40"/>
    </row>
    <row r="35" spans="1:119" s="1" customFormat="1" ht="13.5" customHeight="1">
      <c r="A35" s="1" t="s">
        <v>572</v>
      </c>
      <c r="B35" s="1" t="s">
        <v>573</v>
      </c>
      <c r="C35" s="1" t="s">
        <v>574</v>
      </c>
      <c r="D35" s="5">
        <v>556021</v>
      </c>
      <c r="E35" s="8">
        <v>15</v>
      </c>
      <c r="F35" s="10" t="s">
        <v>575</v>
      </c>
      <c r="G35" s="1" t="s">
        <v>19</v>
      </c>
      <c r="H35" s="1">
        <v>0</v>
      </c>
      <c r="I35" s="8">
        <f>E35/1.06</f>
        <v>14.150943396226415</v>
      </c>
      <c r="J35" s="1">
        <v>6</v>
      </c>
      <c r="K35" s="8">
        <f>E35-I35</f>
        <v>0.84905660377358494</v>
      </c>
      <c r="L35" s="8">
        <v>0</v>
      </c>
      <c r="M35" s="2" t="s">
        <v>531</v>
      </c>
      <c r="N35" s="6" t="s">
        <v>532</v>
      </c>
      <c r="O35" s="4" t="s">
        <v>576</v>
      </c>
      <c r="P35" s="4"/>
      <c r="Q35" s="4" t="s">
        <v>534</v>
      </c>
      <c r="R35" s="4" t="s">
        <v>535</v>
      </c>
      <c r="S35" s="4" t="s">
        <v>565</v>
      </c>
      <c r="U35" s="8" t="e">
        <f>V35*'Malmberg mbo catalogus ''25-''26'!#REF!</f>
        <v>#REF!</v>
      </c>
      <c r="V35" s="8">
        <v>15</v>
      </c>
      <c r="X35" s="40"/>
    </row>
    <row r="36" spans="1:119" s="1" customFormat="1" ht="13.5" customHeight="1">
      <c r="A36" s="27" t="s">
        <v>541</v>
      </c>
      <c r="B36" s="24" t="s">
        <v>577</v>
      </c>
      <c r="D36" s="25"/>
      <c r="E36" s="26">
        <v>15</v>
      </c>
      <c r="F36" s="39"/>
      <c r="G36" s="1" t="s">
        <v>19</v>
      </c>
      <c r="I36" s="8"/>
      <c r="K36" s="8"/>
      <c r="L36" s="8"/>
      <c r="M36" s="2"/>
      <c r="N36" s="6"/>
      <c r="O36" s="4"/>
      <c r="P36" s="4"/>
      <c r="Q36" s="4"/>
      <c r="R36" s="4"/>
      <c r="S36" s="4"/>
      <c r="U36" s="8"/>
      <c r="V36" s="8"/>
      <c r="X36" s="40"/>
    </row>
    <row r="37" spans="1:119" s="1" customFormat="1" ht="13.5" customHeight="1">
      <c r="A37" s="1" t="s">
        <v>572</v>
      </c>
      <c r="B37" s="1" t="s">
        <v>578</v>
      </c>
      <c r="C37" s="1" t="s">
        <v>579</v>
      </c>
      <c r="D37" s="5">
        <v>556020</v>
      </c>
      <c r="E37" s="8">
        <v>15</v>
      </c>
      <c r="F37" s="39" t="s">
        <v>580</v>
      </c>
      <c r="G37" s="1" t="s">
        <v>19</v>
      </c>
      <c r="H37" s="1">
        <v>0</v>
      </c>
      <c r="I37" s="8">
        <f>E37/1.06</f>
        <v>14.150943396226415</v>
      </c>
      <c r="J37" s="1">
        <v>6</v>
      </c>
      <c r="K37" s="8">
        <f>E37-I37</f>
        <v>0.84905660377358494</v>
      </c>
      <c r="L37" s="8">
        <v>0</v>
      </c>
      <c r="M37" s="2" t="s">
        <v>531</v>
      </c>
      <c r="N37" s="6" t="s">
        <v>532</v>
      </c>
      <c r="O37" s="4" t="s">
        <v>564</v>
      </c>
      <c r="P37" s="4"/>
      <c r="Q37" s="4" t="s">
        <v>534</v>
      </c>
      <c r="R37" s="4" t="s">
        <v>535</v>
      </c>
      <c r="S37" s="4" t="s">
        <v>565</v>
      </c>
      <c r="U37" s="8" t="e">
        <f>V37*'Malmberg mbo catalogus ''25-''26'!#REF!</f>
        <v>#REF!</v>
      </c>
      <c r="V37" s="8">
        <v>15</v>
      </c>
      <c r="X37" s="40"/>
    </row>
    <row r="38" spans="1:119" s="1" customFormat="1" ht="13.5" customHeight="1">
      <c r="A38" s="27" t="s">
        <v>541</v>
      </c>
      <c r="B38" s="24" t="s">
        <v>581</v>
      </c>
      <c r="D38" s="25"/>
      <c r="E38" s="26">
        <v>15</v>
      </c>
      <c r="F38" s="39"/>
      <c r="G38" s="1" t="s">
        <v>19</v>
      </c>
      <c r="I38" s="8"/>
      <c r="K38" s="8"/>
      <c r="L38" s="8"/>
      <c r="M38" s="2"/>
      <c r="N38" s="6"/>
      <c r="O38" s="4"/>
      <c r="P38" s="4"/>
      <c r="Q38" s="4"/>
      <c r="R38" s="4"/>
      <c r="S38" s="4"/>
      <c r="U38" s="8"/>
      <c r="V38" s="8"/>
      <c r="X38" s="40"/>
    </row>
    <row r="39" spans="1:119" s="1" customFormat="1" ht="13.5" customHeight="1">
      <c r="A39" s="24" t="s">
        <v>582</v>
      </c>
      <c r="B39" s="28" t="s">
        <v>583</v>
      </c>
      <c r="D39" s="31"/>
      <c r="E39" s="8"/>
      <c r="F39" s="49"/>
      <c r="X39" s="40"/>
    </row>
    <row r="40" spans="1:119" s="1" customFormat="1" ht="13.5" customHeight="1">
      <c r="A40" s="27" t="s">
        <v>541</v>
      </c>
      <c r="B40" s="24" t="s">
        <v>584</v>
      </c>
      <c r="D40" s="25"/>
      <c r="E40" s="26"/>
      <c r="F40" s="55"/>
      <c r="G40" s="1" t="s">
        <v>19</v>
      </c>
      <c r="H40" s="32"/>
      <c r="I40" s="35"/>
      <c r="J40" s="33"/>
      <c r="K40" s="35"/>
      <c r="L40" s="35"/>
      <c r="M40" s="8"/>
      <c r="N40" s="30"/>
      <c r="O40" s="33"/>
      <c r="P40" s="33"/>
      <c r="Q40" s="33"/>
      <c r="R40" s="33"/>
      <c r="S40" s="33"/>
      <c r="U40" s="31">
        <v>37.35</v>
      </c>
      <c r="V40" s="31">
        <v>37.35</v>
      </c>
      <c r="W40" s="1" t="s">
        <v>585</v>
      </c>
      <c r="X40" s="41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</row>
    <row r="41" spans="1:119" s="1" customFormat="1" ht="13.5" customHeight="1">
      <c r="A41" s="27" t="s">
        <v>541</v>
      </c>
      <c r="B41" s="24" t="s">
        <v>586</v>
      </c>
      <c r="D41" s="25"/>
      <c r="E41" s="26"/>
      <c r="F41" s="55"/>
      <c r="G41" s="1" t="s">
        <v>19</v>
      </c>
      <c r="H41" s="32"/>
      <c r="I41" s="35"/>
      <c r="J41" s="33"/>
      <c r="K41" s="35"/>
      <c r="L41" s="35"/>
      <c r="M41" s="8"/>
      <c r="N41" s="30"/>
      <c r="O41" s="33"/>
      <c r="P41" s="33"/>
      <c r="Q41" s="33"/>
      <c r="R41" s="33"/>
      <c r="S41" s="33"/>
      <c r="U41" s="31">
        <v>49.5</v>
      </c>
      <c r="V41" s="31">
        <v>49.5</v>
      </c>
      <c r="W41" s="1" t="s">
        <v>585</v>
      </c>
      <c r="X41" s="41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</row>
    <row r="42" spans="1:119" s="1" customFormat="1" ht="13.5" customHeight="1">
      <c r="A42" s="27" t="s">
        <v>541</v>
      </c>
      <c r="B42" s="24" t="s">
        <v>587</v>
      </c>
      <c r="D42" s="25"/>
      <c r="E42" s="26"/>
      <c r="F42" s="55"/>
      <c r="G42" s="1" t="s">
        <v>19</v>
      </c>
      <c r="H42" s="32"/>
      <c r="I42" s="35"/>
      <c r="J42" s="33"/>
      <c r="K42" s="35"/>
      <c r="L42" s="35"/>
      <c r="M42" s="8"/>
      <c r="N42" s="30"/>
      <c r="O42" s="33"/>
      <c r="P42" s="33"/>
      <c r="Q42" s="33"/>
      <c r="R42" s="33"/>
      <c r="S42" s="33"/>
      <c r="U42" s="31">
        <v>37.35</v>
      </c>
      <c r="V42" s="31">
        <v>37.35</v>
      </c>
      <c r="W42" s="1" t="s">
        <v>585</v>
      </c>
      <c r="X42" s="41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</row>
    <row r="43" spans="1:119" s="1" customFormat="1" ht="13.5" customHeight="1">
      <c r="A43" s="27" t="s">
        <v>541</v>
      </c>
      <c r="B43" s="24" t="s">
        <v>588</v>
      </c>
      <c r="D43" s="25"/>
      <c r="E43" s="26"/>
      <c r="F43" s="55"/>
      <c r="G43" s="1" t="s">
        <v>19</v>
      </c>
      <c r="H43" s="32"/>
      <c r="I43" s="35"/>
      <c r="J43" s="33"/>
      <c r="K43" s="35"/>
      <c r="L43" s="35"/>
      <c r="M43" s="8"/>
      <c r="N43" s="30"/>
      <c r="O43" s="33"/>
      <c r="P43" s="33"/>
      <c r="Q43" s="33"/>
      <c r="R43" s="33"/>
      <c r="S43" s="33"/>
      <c r="U43" s="31">
        <v>49.5</v>
      </c>
      <c r="V43" s="31">
        <v>49.5</v>
      </c>
      <c r="W43" s="1" t="s">
        <v>585</v>
      </c>
      <c r="X43" s="41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</row>
    <row r="44" spans="1:119" s="1" customFormat="1" ht="13.5" customHeight="1">
      <c r="A44" s="27" t="s">
        <v>541</v>
      </c>
      <c r="B44" s="24" t="s">
        <v>589</v>
      </c>
      <c r="D44" s="25"/>
      <c r="E44" s="26"/>
      <c r="F44" s="55"/>
      <c r="G44" s="1" t="s">
        <v>19</v>
      </c>
      <c r="H44" s="32"/>
      <c r="I44" s="35"/>
      <c r="J44" s="33"/>
      <c r="K44" s="35"/>
      <c r="L44" s="35"/>
      <c r="M44" s="8"/>
      <c r="N44" s="30"/>
      <c r="O44" s="33"/>
      <c r="P44" s="33"/>
      <c r="Q44" s="33"/>
      <c r="R44" s="33"/>
      <c r="S44" s="33"/>
      <c r="U44" s="31">
        <v>37.35</v>
      </c>
      <c r="V44" s="31">
        <v>37.35</v>
      </c>
      <c r="W44" s="1" t="s">
        <v>585</v>
      </c>
      <c r="X44" s="41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</row>
    <row r="45" spans="1:119" s="1" customFormat="1" ht="13.5" customHeight="1">
      <c r="A45" s="27" t="s">
        <v>541</v>
      </c>
      <c r="B45" s="24" t="s">
        <v>590</v>
      </c>
      <c r="D45" s="25"/>
      <c r="E45" s="26"/>
      <c r="F45" s="55"/>
      <c r="G45" s="1" t="s">
        <v>19</v>
      </c>
      <c r="H45" s="32"/>
      <c r="I45" s="35"/>
      <c r="J45" s="33"/>
      <c r="K45" s="35"/>
      <c r="L45" s="35"/>
      <c r="M45" s="8"/>
      <c r="N45" s="30"/>
      <c r="O45" s="33"/>
      <c r="P45" s="33"/>
      <c r="Q45" s="33"/>
      <c r="R45" s="33"/>
      <c r="S45" s="33"/>
      <c r="U45" s="31">
        <v>49.5</v>
      </c>
      <c r="V45" s="31">
        <v>49.5</v>
      </c>
      <c r="W45" s="1" t="s">
        <v>585</v>
      </c>
      <c r="X45" s="41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</row>
  </sheetData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D1"/>
  <sheetViews>
    <sheetView workbookViewId="0">
      <selection activeCell="C22" sqref="C22"/>
    </sheetView>
  </sheetViews>
  <sheetFormatPr defaultColWidth="8.7109375" defaultRowHeight="12" customHeight="1"/>
  <cols>
    <col min="1" max="3" width="8.7109375" style="60"/>
    <col min="4" max="4" width="8.7109375" style="63"/>
    <col min="5" max="16384" width="8.7109375" style="60"/>
  </cols>
  <sheetData/>
  <pageMargins left="0.7" right="0.7" top="0.75" bottom="0.75" header="0.3" footer="0.3"/>
  <pageSetup paperSize="9" orientation="portrait" verticalDpi="12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86F3-DEF8-4991-9F35-3D9D86A63C67}">
  <sheetPr codeName="Blad5"/>
  <dimension ref="A1:DN47"/>
  <sheetViews>
    <sheetView workbookViewId="0">
      <selection activeCell="C22" sqref="C22"/>
    </sheetView>
  </sheetViews>
  <sheetFormatPr defaultColWidth="8.7109375" defaultRowHeight="13.15"/>
  <cols>
    <col min="1" max="1" width="8.7109375" style="149"/>
    <col min="2" max="2" width="18.7109375" style="149" customWidth="1"/>
    <col min="3" max="3" width="58.7109375" style="149" customWidth="1"/>
    <col min="4" max="16384" width="8.7109375" style="149"/>
  </cols>
  <sheetData>
    <row r="1" spans="1:118" s="68" customFormat="1" ht="40.15" customHeight="1">
      <c r="A1" s="67" t="s">
        <v>6</v>
      </c>
      <c r="B1" s="86" t="s">
        <v>9</v>
      </c>
      <c r="C1" s="71" t="s">
        <v>8</v>
      </c>
      <c r="D1" s="60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</row>
    <row r="2" spans="1:118" s="64" customFormat="1" ht="16.149999999999999" customHeight="1">
      <c r="A2" s="60">
        <v>550322</v>
      </c>
      <c r="B2" s="60" t="s">
        <v>591</v>
      </c>
      <c r="C2" s="60" t="s">
        <v>592</v>
      </c>
      <c r="D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</row>
    <row r="3" spans="1:118">
      <c r="A3" s="60">
        <v>557152</v>
      </c>
      <c r="B3" s="60" t="s">
        <v>561</v>
      </c>
      <c r="C3" s="60" t="s">
        <v>593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</row>
    <row r="4" spans="1:118">
      <c r="A4" s="60">
        <v>557153</v>
      </c>
      <c r="B4" s="60" t="s">
        <v>571</v>
      </c>
      <c r="C4" s="60" t="s">
        <v>594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</row>
    <row r="5" spans="1:118" s="68" customFormat="1" ht="14.45" customHeight="1">
      <c r="A5" s="60">
        <v>560167</v>
      </c>
      <c r="B5" s="60" t="s">
        <v>595</v>
      </c>
      <c r="C5" s="60" t="s">
        <v>596</v>
      </c>
      <c r="D5" s="6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</row>
    <row r="6" spans="1:118" s="68" customFormat="1" ht="16.149999999999999" customHeight="1">
      <c r="A6" s="60">
        <v>560174</v>
      </c>
      <c r="B6" s="60" t="s">
        <v>597</v>
      </c>
      <c r="C6" s="60" t="s">
        <v>598</v>
      </c>
      <c r="D6" s="60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</row>
    <row r="7" spans="1:118" s="68" customFormat="1" ht="16.149999999999999" customHeight="1">
      <c r="A7" s="60">
        <v>560175</v>
      </c>
      <c r="B7" s="60" t="s">
        <v>599</v>
      </c>
      <c r="C7" s="60" t="s">
        <v>600</v>
      </c>
      <c r="D7" s="60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</row>
    <row r="8" spans="1:118" s="68" customFormat="1" ht="16.149999999999999" customHeight="1">
      <c r="A8" s="60">
        <v>560177</v>
      </c>
      <c r="B8" s="60" t="s">
        <v>601</v>
      </c>
      <c r="C8" s="60" t="s">
        <v>602</v>
      </c>
      <c r="D8" s="60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</row>
    <row r="9" spans="1:118" s="68" customFormat="1" ht="16.149999999999999" customHeight="1">
      <c r="A9" s="60">
        <v>560178</v>
      </c>
      <c r="B9" s="60" t="s">
        <v>603</v>
      </c>
      <c r="C9" s="60" t="s">
        <v>604</v>
      </c>
      <c r="D9" s="60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</row>
    <row r="10" spans="1:118" s="68" customFormat="1" ht="16.149999999999999" customHeight="1">
      <c r="A10" s="60">
        <v>560182</v>
      </c>
      <c r="B10" s="60" t="s">
        <v>605</v>
      </c>
      <c r="C10" s="60" t="s">
        <v>606</v>
      </c>
      <c r="D10" s="60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</row>
    <row r="11" spans="1:118" s="68" customFormat="1" ht="16.149999999999999" customHeight="1">
      <c r="A11" s="60">
        <v>560184</v>
      </c>
      <c r="B11" s="60" t="s">
        <v>607</v>
      </c>
      <c r="C11" s="60" t="s">
        <v>608</v>
      </c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</row>
    <row r="12" spans="1:118" s="68" customFormat="1" ht="16.149999999999999" customHeight="1">
      <c r="A12" s="60">
        <v>560185</v>
      </c>
      <c r="B12" s="60" t="s">
        <v>609</v>
      </c>
      <c r="C12" s="60" t="s">
        <v>610</v>
      </c>
      <c r="D12" s="60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</row>
    <row r="13" spans="1:118" s="68" customFormat="1" ht="16.149999999999999" customHeight="1">
      <c r="A13" s="60">
        <v>560266</v>
      </c>
      <c r="B13" s="60" t="s">
        <v>611</v>
      </c>
      <c r="C13" s="60" t="s">
        <v>612</v>
      </c>
      <c r="D13" s="60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</row>
    <row r="14" spans="1:118" s="68" customFormat="1" ht="16.149999999999999" customHeight="1">
      <c r="A14" s="60">
        <v>560267</v>
      </c>
      <c r="B14" s="60" t="s">
        <v>613</v>
      </c>
      <c r="C14" s="60" t="s">
        <v>614</v>
      </c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</row>
    <row r="15" spans="1:118" s="68" customFormat="1" ht="16.149999999999999" customHeight="1">
      <c r="A15" s="60">
        <v>560269</v>
      </c>
      <c r="B15" s="60" t="s">
        <v>615</v>
      </c>
      <c r="C15" s="60" t="s">
        <v>616</v>
      </c>
      <c r="D15" s="60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</row>
    <row r="16" spans="1:118" s="68" customFormat="1" ht="16.149999999999999" customHeight="1">
      <c r="A16" s="60">
        <v>560271</v>
      </c>
      <c r="B16" s="60" t="s">
        <v>617</v>
      </c>
      <c r="C16" s="60" t="s">
        <v>618</v>
      </c>
      <c r="D16" s="60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</row>
    <row r="17" spans="1:118" s="68" customFormat="1" ht="16.149999999999999" customHeight="1">
      <c r="A17" s="60">
        <v>560273</v>
      </c>
      <c r="B17" s="60" t="s">
        <v>619</v>
      </c>
      <c r="C17" s="60" t="s">
        <v>620</v>
      </c>
      <c r="D17" s="60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</row>
    <row r="18" spans="1:118" s="68" customFormat="1" ht="16.149999999999999" customHeight="1">
      <c r="A18" s="60">
        <v>560277</v>
      </c>
      <c r="B18" s="60" t="s">
        <v>621</v>
      </c>
      <c r="C18" s="60" t="s">
        <v>622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</row>
    <row r="19" spans="1:118" s="68" customFormat="1" ht="16.149999999999999" customHeight="1">
      <c r="A19" s="60">
        <v>560278</v>
      </c>
      <c r="B19" s="60" t="s">
        <v>623</v>
      </c>
      <c r="C19" s="60" t="s">
        <v>624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</row>
    <row r="20" spans="1:118" s="68" customFormat="1" ht="16.149999999999999" customHeight="1">
      <c r="A20" s="60">
        <v>560279</v>
      </c>
      <c r="B20" s="60" t="s">
        <v>625</v>
      </c>
      <c r="C20" s="60" t="s">
        <v>626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</row>
    <row r="21" spans="1:118" s="83" customFormat="1" ht="16.149999999999999" customHeight="1">
      <c r="A21" s="60">
        <v>560280</v>
      </c>
      <c r="B21" s="60" t="s">
        <v>627</v>
      </c>
      <c r="C21" s="60" t="s">
        <v>628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</row>
    <row r="22" spans="1:118" s="68" customFormat="1" ht="16.149999999999999" customHeight="1">
      <c r="A22" s="60">
        <v>560323</v>
      </c>
      <c r="B22" s="60" t="s">
        <v>629</v>
      </c>
      <c r="C22" s="60" t="s">
        <v>630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</row>
    <row r="23" spans="1:118" s="68" customFormat="1" ht="16.149999999999999" customHeight="1">
      <c r="A23" s="60">
        <v>560324</v>
      </c>
      <c r="B23" s="60" t="s">
        <v>631</v>
      </c>
      <c r="C23" s="60" t="s">
        <v>632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</row>
    <row r="24" spans="1:118" s="68" customFormat="1" ht="16.149999999999999" customHeight="1">
      <c r="A24" s="60">
        <v>560329</v>
      </c>
      <c r="B24" s="60" t="s">
        <v>633</v>
      </c>
      <c r="C24" s="60" t="s">
        <v>634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</row>
    <row r="25" spans="1:118" s="68" customFormat="1" ht="16.149999999999999" customHeight="1">
      <c r="A25" s="60">
        <v>562070</v>
      </c>
      <c r="B25" s="60" t="s">
        <v>635</v>
      </c>
      <c r="C25" s="60" t="s">
        <v>636</v>
      </c>
      <c r="D25" s="60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</row>
    <row r="26" spans="1:118" s="68" customFormat="1" ht="16.149999999999999" customHeight="1">
      <c r="A26" s="60">
        <v>562829</v>
      </c>
      <c r="B26" s="60" t="s">
        <v>637</v>
      </c>
      <c r="C26" s="60" t="s">
        <v>638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</row>
    <row r="27" spans="1:118" s="68" customFormat="1" ht="16.149999999999999" customHeight="1">
      <c r="A27" s="60">
        <v>563312</v>
      </c>
      <c r="B27" s="60" t="s">
        <v>639</v>
      </c>
      <c r="C27" s="60" t="s">
        <v>640</v>
      </c>
      <c r="D27" s="60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</row>
    <row r="28" spans="1:118" s="68" customFormat="1" ht="16.149999999999999" customHeight="1">
      <c r="A28" s="60">
        <v>563313</v>
      </c>
      <c r="B28" s="60" t="s">
        <v>641</v>
      </c>
      <c r="C28" s="60" t="s">
        <v>642</v>
      </c>
      <c r="D28" s="60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</row>
    <row r="29" spans="1:118" s="68" customFormat="1" ht="16.149999999999999" customHeight="1">
      <c r="A29" s="60">
        <v>565885</v>
      </c>
      <c r="B29" s="60" t="s">
        <v>643</v>
      </c>
      <c r="C29" s="60" t="s">
        <v>644</v>
      </c>
      <c r="D29" s="60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</row>
    <row r="30" spans="1:118" s="68" customFormat="1" ht="16.149999999999999" customHeight="1">
      <c r="A30" s="60">
        <v>565886</v>
      </c>
      <c r="B30" s="60" t="s">
        <v>645</v>
      </c>
      <c r="C30" s="60" t="s">
        <v>646</v>
      </c>
      <c r="D30" s="60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</row>
    <row r="31" spans="1:118" s="68" customFormat="1" ht="16.149999999999999" customHeight="1">
      <c r="A31" s="60">
        <v>565887</v>
      </c>
      <c r="B31" s="60" t="s">
        <v>647</v>
      </c>
      <c r="C31" s="60" t="s">
        <v>648</v>
      </c>
      <c r="D31" s="60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</row>
    <row r="32" spans="1:118" s="68" customFormat="1" ht="16.149999999999999" customHeight="1">
      <c r="A32" s="60">
        <v>565941</v>
      </c>
      <c r="B32" s="60" t="s">
        <v>649</v>
      </c>
      <c r="C32" s="60" t="s">
        <v>650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</row>
    <row r="33" spans="1:118" s="68" customFormat="1" ht="16.149999999999999" customHeight="1">
      <c r="A33" s="60">
        <v>567152</v>
      </c>
      <c r="B33" s="60" t="s">
        <v>651</v>
      </c>
      <c r="C33" s="60" t="s">
        <v>652</v>
      </c>
      <c r="D33" s="60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</row>
    <row r="34" spans="1:118" s="68" customFormat="1" ht="16.149999999999999" customHeight="1">
      <c r="A34" s="60">
        <v>575847</v>
      </c>
      <c r="B34" s="60" t="s">
        <v>653</v>
      </c>
      <c r="C34" s="60" t="s">
        <v>654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</row>
    <row r="35" spans="1:118" s="68" customFormat="1" ht="16.149999999999999" customHeight="1">
      <c r="A35" s="60">
        <v>575848</v>
      </c>
      <c r="B35" s="60" t="s">
        <v>655</v>
      </c>
      <c r="C35" s="60" t="s">
        <v>656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</row>
    <row r="36" spans="1:118" s="68" customFormat="1" ht="16.149999999999999" customHeight="1">
      <c r="A36" s="60">
        <v>575849</v>
      </c>
      <c r="B36" s="60" t="s">
        <v>657</v>
      </c>
      <c r="C36" s="60" t="s">
        <v>658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</row>
    <row r="37" spans="1:118" s="68" customFormat="1" ht="16.149999999999999" customHeight="1">
      <c r="A37" s="60">
        <v>575850</v>
      </c>
      <c r="B37" s="60" t="s">
        <v>659</v>
      </c>
      <c r="C37" s="60" t="s">
        <v>660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</row>
    <row r="38" spans="1:118" s="68" customFormat="1" ht="16.149999999999999" customHeight="1">
      <c r="A38" s="60">
        <v>575851</v>
      </c>
      <c r="B38" s="60" t="s">
        <v>661</v>
      </c>
      <c r="C38" s="60" t="s">
        <v>662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</row>
    <row r="39" spans="1:118" s="68" customFormat="1" ht="16.149999999999999" customHeight="1">
      <c r="A39" s="60">
        <v>575852</v>
      </c>
      <c r="B39" s="60" t="s">
        <v>663</v>
      </c>
      <c r="C39" s="60" t="s">
        <v>664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</row>
    <row r="40" spans="1:118" s="60" customFormat="1" ht="16.149999999999999" customHeight="1">
      <c r="A40" s="60">
        <v>593232</v>
      </c>
      <c r="B40" s="60" t="s">
        <v>665</v>
      </c>
      <c r="C40" s="60" t="s">
        <v>666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pans="1:118" s="60" customFormat="1" ht="16.149999999999999" customHeight="1">
      <c r="A41" s="60">
        <v>593233</v>
      </c>
      <c r="B41" s="60" t="s">
        <v>667</v>
      </c>
      <c r="C41" s="60" t="s">
        <v>668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pans="1:118" s="60" customFormat="1" ht="16.149999999999999" customHeight="1">
      <c r="A42" s="60">
        <v>595824</v>
      </c>
      <c r="B42" s="60" t="s">
        <v>669</v>
      </c>
      <c r="C42" s="60" t="s">
        <v>670</v>
      </c>
    </row>
    <row r="43" spans="1:118" s="60" customFormat="1" ht="16.149999999999999" customHeight="1">
      <c r="A43" s="60">
        <v>600098</v>
      </c>
      <c r="B43" s="60" t="s">
        <v>671</v>
      </c>
      <c r="C43" s="60" t="s">
        <v>672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pans="1:118" s="60" customFormat="1" ht="16.149999999999999" customHeight="1">
      <c r="A44" s="60">
        <v>600099</v>
      </c>
      <c r="B44" s="60" t="s">
        <v>673</v>
      </c>
      <c r="C44" s="60" t="s">
        <v>674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</row>
    <row r="45" spans="1:118" s="60" customFormat="1" ht="16.149999999999999" customHeight="1">
      <c r="A45" s="60">
        <v>600100</v>
      </c>
      <c r="B45" s="60" t="s">
        <v>675</v>
      </c>
      <c r="C45" s="60" t="s">
        <v>676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</row>
    <row r="46" spans="1:118" s="60" customFormat="1" ht="16.149999999999999" customHeight="1">
      <c r="A46" s="60">
        <v>600101</v>
      </c>
      <c r="B46" s="60" t="s">
        <v>677</v>
      </c>
      <c r="C46" s="60" t="s">
        <v>678</v>
      </c>
    </row>
    <row r="47" spans="1:118" s="60" customFormat="1" ht="16.149999999999999" customHeight="1">
      <c r="A47" s="60">
        <v>604238</v>
      </c>
      <c r="B47" s="60" t="s">
        <v>679</v>
      </c>
      <c r="C47" s="60" t="s">
        <v>680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</row>
  </sheetData>
  <sortState xmlns:xlrd2="http://schemas.microsoft.com/office/spreadsheetml/2017/richdata2" ref="A2:DN47">
    <sortCondition ref="A2:A47"/>
  </sortState>
  <pageMargins left="0.7" right="0.7" top="0.75" bottom="0.75" header="0.3" footer="0.3"/>
  <pageSetup paperSize="9" orientation="portrait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1611F2F92443915817B2E3329B42" ma:contentTypeVersion="4" ma:contentTypeDescription="Een nieuw document maken." ma:contentTypeScope="" ma:versionID="1741934bc3e4a54f11f581e2b06ae457">
  <xsd:schema xmlns:xsd="http://www.w3.org/2001/XMLSchema" xmlns:xs="http://www.w3.org/2001/XMLSchema" xmlns:p="http://schemas.microsoft.com/office/2006/metadata/properties" xmlns:ns2="b4576cb0-ac99-49d2-911d-acedbb7104d9" targetNamespace="http://schemas.microsoft.com/office/2006/metadata/properties" ma:root="true" ma:fieldsID="30a1854e0641f0fea7c3eec6d83f2361" ns2:_="">
    <xsd:import namespace="b4576cb0-ac99-49d2-911d-acedbb7104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76cb0-ac99-49d2-911d-acedbb710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7277E-9A77-486B-BBE2-8D35D27A271A}"/>
</file>

<file path=customXml/itemProps2.xml><?xml version="1.0" encoding="utf-8"?>
<ds:datastoreItem xmlns:ds="http://schemas.openxmlformats.org/officeDocument/2006/customXml" ds:itemID="{61647294-8449-4E7E-8A19-E2F6650C1975}"/>
</file>

<file path=customXml/itemProps3.xml><?xml version="1.0" encoding="utf-8"?>
<ds:datastoreItem xmlns:ds="http://schemas.openxmlformats.org/officeDocument/2006/customXml" ds:itemID="{0FF7D06E-A0CB-4C8E-8184-3B8F9C29F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peterb</dc:creator>
  <cp:keywords/>
  <dc:description/>
  <cp:lastModifiedBy/>
  <cp:revision>1</cp:revision>
  <dcterms:created xsi:type="dcterms:W3CDTF">2006-07-14T15:27:04Z</dcterms:created>
  <dcterms:modified xsi:type="dcterms:W3CDTF">2025-08-26T11:49:05Z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Catalogus mbo 2019 digitaal + vouchers incl. prijzen DEF.xlsx</vt:lpwstr>
  </property>
  <property fmtid="{D5CDD505-2E9C-101B-9397-08002B2CF9AE}" pid="3" name="ContentTypeId">
    <vt:lpwstr>0x010100BDC41611F2F92443915817B2E3329B42</vt:lpwstr>
  </property>
  <property fmtid="{D5CDD505-2E9C-101B-9397-08002B2CF9AE}" pid="4" name="MediaServiceImageTags">
    <vt:lpwstr/>
  </property>
</Properties>
</file>